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<sst xmlns="http://schemas.openxmlformats.org/spreadsheetml/2006/main" count="671" uniqueCount="283">
  <si>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</si>
  <si>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</si>
  <si>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</si>
  <si>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</si>
  <si>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</si>
  <si>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</si>
  <si>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</si>
  <si>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</si>
  <si>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</si>
  <si>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</si>
  <si>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</si>
  <si>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</si>
  <si>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</si>
  <si>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</si>
  <si>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</si>
  <si>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</si>
  <si>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</si>
  <si>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</si>
  <si>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</si>
  <si>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</si>
  <si>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</si>
  <si>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</si>
  <si>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</si>
  <si>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</si>
  <si>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</si>
  <si>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</si>
  <si>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</si>
  <si>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</si>
  <si>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</si>
  <si>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</si>
  <si>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</si>
  <si>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</si>
  <si>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</si>
  <si>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</si>
  <si>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</si>
  <si>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</si>
  <si>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</si>
  <si>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</si>
  <si>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</si>
  <si>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</si>
  <si>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</si>
  <si>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</si>
  <si>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</si>
  <si>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</si>
  <si>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</si>
  <si>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</si>
  <si>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</si>
  <si>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</si>
  <si>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</si>
  <si>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</si>
  <si>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</si>
  <si>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</si>
  <si>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</si>
  <si>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</si>
  <si>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</si>
  <si>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</si>
  <si>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</si>
  <si>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</si>
  <si>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</si>
  <si>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</si>
  <si>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</si>
  <si>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</si>
  <si>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</si>
  <si>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</si>
  <si>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</si>
  <si>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</si>
  <si>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</si>
  <si>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</si>
  <si>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</si>
  <si>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</si>
  <si>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</si>
  <si>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</si>
  <si>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</si>
  <si>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</si>
  <si>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</si>
  <si>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</si>
  <si>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</si>
  <si>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</si>
  <si>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</si>
  <si>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</si>
  <si>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</si>
  <si>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</si>
  <si>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</si>
  <si>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</si>
  <si>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</si>
  <si>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</si>
  <si>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</si>
  <si>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</si>
  <si>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</si>
  <si>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</si>
  <si>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</si>
  <si>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</si>
  <si>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</si>
  <si>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</si>
  <si>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</si>
  <si>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</si>
  <si>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</si>
  <si>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</si>
  <si>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</si>
  <si>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</si>
  <si>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</si>
  <si>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</si>
  <si>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</si>
  <si>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</si>
  <si>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</si>
  <si>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</si>
  <si>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</si>
  <si>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</si>
  <si>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</si>
  <si>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</si>
  <si>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</si>
  <si>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</si>
  <si>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</si>
  <si>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</si>
  <si>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</si>
  <si>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</si>
  <si>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</si>
  <si>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</si>
  <si>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</si>
  <si>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</si>
  <si>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</si>
  <si>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</si>
  <si>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</si>
  <si>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</si>
  <si>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</si>
  <si>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</si>
  <si>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</si>
  <si>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</si>
  <si>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</si>
  <si>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</si>
  <si>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</si>
  <si>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</si>
  <si>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</si>
  <si>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</si>
  <si>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</si>
  <si>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</si>
  <si>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</si>
  <si>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</si>
  <si>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</si>
  <si>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</si>
  <si>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</si>
  <si>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</si>
  <si>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</si>
  <si>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</si>
  <si>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</si>
  <si>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</si>
  <si>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</si>
  <si>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</si>
  <si>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</si>
  <si>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</si>
  <si>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</si>
  <si>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</si>
  <si>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</si>
  <si>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</si>
  <si>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</si>
  <si>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</si>
  <si>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</si>
  <si>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</si>
  <si>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</si>
  <si>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</si>
  <si>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</si>
  <si>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</si>
  <si>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</si>
  <si>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</si>
  <si>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</si>
  <si>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</si>
  <si>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</si>
  <si>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</si>
  <si>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</si>
  <si>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</si>
  <si>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</si>
  <si>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</si>
  <si>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</si>
  <si>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</si>
  <si>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</si>
  <si>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</si>
  <si>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</si>
  <si>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</si>
  <si>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</si>
  <si>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</si>
  <si>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</si>
  <si>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</si>
  <si>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766600581</t>
  </si>
  <si>
    <t xml:space="preserve">PASTELERIA FINA PEDRO HERNANDEZ VELIZ E.I.R.L 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</si>
  <si>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</si>
  <si>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</si>
  <si>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</si>
  <si>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</si>
  <si>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</si>
  <si>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</si>
  <si>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</si>
  <si>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</si>
  <si>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</si>
  <si>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</si>
  <si>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</si>
  <si>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</si>
  <si>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</si>
  <si>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</si>
  <si>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</si>
  <si>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</si>
  <si>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</si>
  <si>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</si>
  <si>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</si>
  <si>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</si>
  <si>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</si>
  <si>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</si>
  <si>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</si>
  <si>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</si>
  <si>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</si>
  <si>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</si>
  <si>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</si>
  <si>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</si>
  <si>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</si>
  <si>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</si>
  <si>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</si>
  <si>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</si>
  <si>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</si>
  <si>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90073000-4</t>
  </si>
  <si>
    <t xml:space="preserve">INSTITUTO SANITAS S.A 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</si>
  <si>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</si>
  <si>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</si>
  <si>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</si>
  <si>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</si>
  <si>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</si>
  <si>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</si>
  <si>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</si>
  <si>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</si>
  <si>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533199003</t>
  </si>
  <si>
    <t xml:space="preserve">URTUBIA DUQUE OSCAR FERNANDO Y OTRO 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</si>
  <si>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</si>
  <si>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</si>
  <si>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</si>
  <si>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</si>
  <si>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</si>
  <si>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</si>
  <si>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</si>
  <si>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</si>
  <si>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762198045</t>
  </si>
  <si>
    <t xml:space="preserve">CENTRAL DE ABASTECIMIENTO LIMITADA </t>
  </si>
  <si>
    <t>967186309</t>
  </si>
  <si>
    <t xml:space="preserve">LABORATORIOS DENTAID S.A </t>
  </si>
  <si>
    <t>969814706</t>
  </si>
  <si>
    <t>CONVERSIONES SAN JOSE</t>
  </si>
  <si>
    <t>969860708</t>
  </si>
  <si>
    <t xml:space="preserve">PARACLINICS </t>
  </si>
  <si>
    <t>50745660K</t>
  </si>
  <si>
    <t>COMITE DE AGUA POTABLE EL LUCERO</t>
  </si>
  <si>
    <t>70990700K</t>
  </si>
  <si>
    <t>UNIVERSIDAD DIEGO PORTALES</t>
  </si>
  <si>
    <t>980000001</t>
  </si>
  <si>
    <t>FONDO DE PENSIONES CAPITAL</t>
  </si>
  <si>
    <t>764730658</t>
  </si>
  <si>
    <t xml:space="preserve">CENTRO TURISTICO GILBERTO EDUARDO GERMAIN SAAVEDRA E.I.R.L. </t>
  </si>
  <si>
    <t>789688702</t>
  </si>
  <si>
    <t xml:space="preserve">ALTORRES Y COMPAÑIA LIMITADA </t>
  </si>
  <si>
    <t>90370189</t>
  </si>
  <si>
    <t xml:space="preserve">IVAN LORCA SARMIENTO </t>
  </si>
  <si>
    <t>SEPTIEMBRE</t>
  </si>
  <si>
    <t>Resumen de Septiembre</t>
  </si>
  <si>
    <t>01/09/2017 Al 30/09/2017</t>
  </si>
  <si>
    <t>Saldo al  30/09/2017</t>
  </si>
  <si>
    <t>Saldo Periodos Anteriores  01/09/2017</t>
  </si>
  <si>
    <t xml:space="preserve"> Saldo 30/09/2017</t>
  </si>
  <si>
    <t>760629170</t>
  </si>
  <si>
    <t xml:space="preserve">TODO ESCENARIO SPA </t>
  </si>
  <si>
    <t>765925649</t>
  </si>
  <si>
    <t xml:space="preserve">VERGARA, ELGUETA Y COMPAÑIA LTDA. </t>
  </si>
  <si>
    <t>765988977</t>
  </si>
  <si>
    <t xml:space="preserve">JONES SECURITY SPA </t>
  </si>
  <si>
    <t>776299804</t>
  </si>
  <si>
    <t xml:space="preserve">PATTERN CAPACITACION LIMITADA </t>
  </si>
  <si>
    <t>123976045</t>
  </si>
  <si>
    <t xml:space="preserve">CAROLINA ALEJANDRA CORTES CORTES </t>
  </si>
  <si>
    <t>761446134</t>
  </si>
  <si>
    <t xml:space="preserve">COMERCIAL, INVERSIONES Y SOLUCIONES AUDIOLOGICAS LIMITADA </t>
  </si>
  <si>
    <t>762422492</t>
  </si>
  <si>
    <t xml:space="preserve">INDUSLAB S.P.A. </t>
  </si>
  <si>
    <t>766305733</t>
  </si>
  <si>
    <t xml:space="preserve">DISTRIBUIDORA FARMEDICA SPA </t>
  </si>
  <si>
    <t>767243898</t>
  </si>
  <si>
    <t xml:space="preserve">SERVICIOS MEDICOS RCP MEDICAL LIMITADA </t>
  </si>
  <si>
    <t>786158508</t>
  </si>
  <si>
    <t xml:space="preserve">IMPORTADORA DE EQUIPOS MEDICOS LTDA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</si>
</sst>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" fontId="0" fillId="0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71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0" applyNumberFormat="1" applyFont="1" applyBorder="1" applyAlignment="1">
      <alignment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5.00390625" style="40" customWidth="1"/>
    <col min="2" max="2" width="13.00390625" style="40" bestFit="1" customWidth="1"/>
    <col min="3" max="3" width="17.00390625" style="40" bestFit="1" customWidth="1"/>
    <col min="4" max="4" width="23.28125" style="40" bestFit="1" customWidth="1"/>
    <col min="5" max="12" width="15.00390625" style="40" customWidth="1"/>
    <col min="13" max="15" width="15.00390625" style="45" customWidth="1"/>
    <col min="16" max="16384" width="11.421875" style="40" customWidth="1"/>
  </cols>
  <sheetData>
    <row r="1" ht="15">
      <c r="B1" s="39" t="s">
        <v>257</v>
      </c>
    </row>
    <row r="2" spans="2:4" ht="15">
      <c r="B2" s="55" t="s">
        <v>29</v>
      </c>
      <c r="C2" s="54" t="s">
        <v>26</v>
      </c>
      <c r="D2" s="54" t="s">
        <v>27</v>
      </c>
    </row>
    <row r="3" spans="2:4" ht="15">
      <c r="B3" s="55"/>
      <c r="C3" s="54"/>
      <c r="D3" s="54"/>
    </row>
    <row r="4" spans="2:7" ht="15">
      <c r="B4" s="41" t="s">
        <v>12</v>
      </c>
      <c r="C4" s="42">
        <v>487972</v>
      </c>
      <c r="D4" s="43">
        <v>450000</v>
      </c>
      <c r="G4" s="44"/>
    </row>
    <row r="5" spans="2:7" ht="15">
      <c r="B5" s="41" t="s">
        <v>20</v>
      </c>
      <c r="C5" s="43">
        <v>6986689</v>
      </c>
      <c r="D5" s="43">
        <v>563036</v>
      </c>
      <c r="G5" s="44"/>
    </row>
    <row r="6" spans="2:7" ht="15">
      <c r="B6" s="41" t="s">
        <v>21</v>
      </c>
      <c r="C6" s="45">
        <v>8455865</v>
      </c>
      <c r="D6" s="43">
        <v>7341855</v>
      </c>
      <c r="G6" s="44"/>
    </row>
    <row r="7" spans="2:7" ht="15">
      <c r="B7" s="46" t="s">
        <v>28</v>
      </c>
      <c r="C7" s="47">
        <f>SUM(C4:C6)</f>
        <v>15930526</v>
      </c>
      <c r="D7" s="48">
        <f>SUM(D4:D6)</f>
        <v>8354891</v>
      </c>
      <c r="G7" s="44"/>
    </row>
    <row r="8" spans="4:7" ht="15">
      <c r="D8" s="45"/>
      <c r="G8" s="44"/>
    </row>
    <row r="11" spans="6:8" ht="15">
      <c r="F11" s="45"/>
      <c r="G11" s="45"/>
      <c r="H11" s="49"/>
    </row>
    <row r="13" ht="15">
      <c r="E13" s="50"/>
    </row>
    <row r="17" ht="15">
      <c r="E17" s="50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51.421875" style="26" bestFit="1" customWidth="1"/>
    <col min="2" max="2" width="13.00390625" style="29" bestFit="1" customWidth="1"/>
    <col min="3" max="3" width="24.28125" style="29" bestFit="1" customWidth="1"/>
    <col min="4" max="4" width="12.00390625" style="29" bestFit="1" customWidth="1"/>
    <col min="5" max="5" width="11.140625" style="29" bestFit="1" customWidth="1"/>
    <col min="6" max="6" width="5.7109375" style="29" bestFit="1" customWidth="1"/>
    <col min="7" max="7" width="11.421875" style="29" customWidth="1"/>
    <col min="8" max="8" width="12.57421875" style="29" bestFit="1" customWidth="1"/>
    <col min="9" max="9" width="64.7109375" style="29" bestFit="1" customWidth="1"/>
    <col min="10" max="16384" width="11.421875" style="29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257</v>
      </c>
      <c r="C4" s="3"/>
      <c r="D4" s="3"/>
    </row>
    <row r="5" spans="2:3" s="4" customFormat="1" ht="15">
      <c r="B5" s="55" t="s">
        <v>29</v>
      </c>
      <c r="C5" s="54" t="s">
        <v>32</v>
      </c>
    </row>
    <row r="6" spans="2:3" s="4" customFormat="1" ht="15">
      <c r="B6" s="55"/>
      <c r="C6" s="54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SUM(B13:B23)</f>
        <v>109218813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109218813</v>
      </c>
    </row>
    <row r="11" spans="1:5" s="4" customFormat="1" ht="12.75" customHeight="1">
      <c r="A11" s="32" t="s">
        <v>257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30" t="s">
        <v>108</v>
      </c>
      <c r="B13" s="28">
        <v>9928983</v>
      </c>
      <c r="C13" s="31" t="s">
        <v>107</v>
      </c>
      <c r="D13" s="21">
        <v>27300000474</v>
      </c>
      <c r="E13" s="27">
        <v>6908737</v>
      </c>
      <c r="F13" s="21" t="s">
        <v>20</v>
      </c>
    </row>
    <row r="14" spans="1:6" s="4" customFormat="1" ht="15">
      <c r="A14" s="30" t="s">
        <v>108</v>
      </c>
      <c r="B14" s="28">
        <v>9928983</v>
      </c>
      <c r="C14" s="31" t="s">
        <v>107</v>
      </c>
      <c r="D14" s="21">
        <v>27300000474</v>
      </c>
      <c r="E14" s="27">
        <v>6908738</v>
      </c>
      <c r="F14" s="21" t="s">
        <v>20</v>
      </c>
    </row>
    <row r="15" spans="1:6" s="4" customFormat="1" ht="15">
      <c r="A15" s="30" t="s">
        <v>108</v>
      </c>
      <c r="B15" s="28">
        <v>9928983</v>
      </c>
      <c r="C15" s="31" t="s">
        <v>107</v>
      </c>
      <c r="D15" s="21">
        <v>27300000474</v>
      </c>
      <c r="E15" s="27">
        <v>6908739</v>
      </c>
      <c r="F15" s="21" t="s">
        <v>20</v>
      </c>
    </row>
    <row r="16" spans="1:6" s="4" customFormat="1" ht="15">
      <c r="A16" s="30" t="s">
        <v>108</v>
      </c>
      <c r="B16" s="28">
        <v>9928983</v>
      </c>
      <c r="C16" s="31" t="s">
        <v>107</v>
      </c>
      <c r="D16" s="21">
        <v>27300000474</v>
      </c>
      <c r="E16" s="27">
        <v>6908740</v>
      </c>
      <c r="F16" s="21" t="s">
        <v>20</v>
      </c>
    </row>
    <row r="17" spans="1:6" s="4" customFormat="1" ht="15">
      <c r="A17" s="30" t="s">
        <v>108</v>
      </c>
      <c r="B17" s="28">
        <v>9928983</v>
      </c>
      <c r="C17" s="31" t="s">
        <v>107</v>
      </c>
      <c r="D17" s="21">
        <v>27300000474</v>
      </c>
      <c r="E17" s="27">
        <v>6908741</v>
      </c>
      <c r="F17" s="21" t="s">
        <v>20</v>
      </c>
    </row>
    <row r="18" spans="1:6" s="4" customFormat="1" ht="15">
      <c r="A18" s="30" t="s">
        <v>108</v>
      </c>
      <c r="B18" s="28">
        <v>9928983</v>
      </c>
      <c r="C18" s="31" t="s">
        <v>107</v>
      </c>
      <c r="D18" s="21">
        <v>27300000474</v>
      </c>
      <c r="E18" s="27">
        <v>6908742</v>
      </c>
      <c r="F18" s="21" t="s">
        <v>20</v>
      </c>
    </row>
    <row r="19" spans="1:6" s="4" customFormat="1" ht="15">
      <c r="A19" s="30" t="s">
        <v>108</v>
      </c>
      <c r="B19" s="28">
        <v>9928983</v>
      </c>
      <c r="C19" s="31" t="s">
        <v>107</v>
      </c>
      <c r="D19" s="21">
        <v>27300000474</v>
      </c>
      <c r="E19" s="27">
        <v>6908743</v>
      </c>
      <c r="F19" s="21" t="s">
        <v>20</v>
      </c>
    </row>
    <row r="20" spans="1:6" s="4" customFormat="1" ht="15">
      <c r="A20" s="30" t="s">
        <v>108</v>
      </c>
      <c r="B20" s="28">
        <v>9928983</v>
      </c>
      <c r="C20" s="31" t="s">
        <v>107</v>
      </c>
      <c r="D20" s="21">
        <v>27300000474</v>
      </c>
      <c r="E20" s="27">
        <v>6908744</v>
      </c>
      <c r="F20" s="21" t="s">
        <v>20</v>
      </c>
    </row>
    <row r="21" spans="1:6" s="4" customFormat="1" ht="15">
      <c r="A21" s="30" t="s">
        <v>108</v>
      </c>
      <c r="B21" s="28">
        <v>9928983</v>
      </c>
      <c r="C21" s="31" t="s">
        <v>107</v>
      </c>
      <c r="D21" s="21">
        <v>27300000474</v>
      </c>
      <c r="E21" s="27">
        <v>6908745</v>
      </c>
      <c r="F21" s="21" t="s">
        <v>20</v>
      </c>
    </row>
    <row r="22" spans="1:6" s="4" customFormat="1" ht="15">
      <c r="A22" s="30" t="s">
        <v>108</v>
      </c>
      <c r="B22" s="28">
        <v>9928983</v>
      </c>
      <c r="C22" s="31" t="s">
        <v>107</v>
      </c>
      <c r="D22" s="21">
        <v>27300000474</v>
      </c>
      <c r="E22" s="27">
        <v>6908746</v>
      </c>
      <c r="F22" s="21" t="s">
        <v>20</v>
      </c>
    </row>
    <row r="23" spans="1:6" s="4" customFormat="1" ht="15">
      <c r="A23" s="30" t="s">
        <v>108</v>
      </c>
      <c r="B23" s="28">
        <v>9928983</v>
      </c>
      <c r="C23" s="31" t="s">
        <v>107</v>
      </c>
      <c r="D23" s="21">
        <v>27300000474</v>
      </c>
      <c r="E23" s="27">
        <v>6908747</v>
      </c>
      <c r="F23" s="21" t="s">
        <v>20</v>
      </c>
    </row>
    <row r="24" spans="1:6" s="4" customFormat="1" ht="15">
      <c r="A24" s="26"/>
      <c r="B24" s="26"/>
      <c r="C24" s="26"/>
      <c r="D24" s="26"/>
      <c r="E24" s="26"/>
      <c r="F24" s="26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5.28125" style="36" bestFit="1" customWidth="1"/>
    <col min="6" max="7" width="14.28125" style="36" bestFit="1" customWidth="1"/>
    <col min="8" max="8" width="15.140625" style="36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6" t="s">
        <v>0</v>
      </c>
      <c r="B1" s="56"/>
      <c r="C1" s="56"/>
      <c r="D1" s="56"/>
      <c r="E1" s="57"/>
      <c r="F1" s="57"/>
      <c r="G1" s="57"/>
      <c r="H1" s="57"/>
      <c r="I1" s="13"/>
    </row>
    <row r="2" spans="1:9" ht="12">
      <c r="A2" s="56" t="s">
        <v>1</v>
      </c>
      <c r="B2" s="56"/>
      <c r="C2" s="56"/>
      <c r="D2" s="56"/>
      <c r="E2" s="57" t="s">
        <v>2</v>
      </c>
      <c r="F2" s="57"/>
      <c r="G2" s="57"/>
      <c r="H2" s="57"/>
      <c r="I2" s="12"/>
    </row>
    <row r="3" spans="1:9" ht="12">
      <c r="A3" s="56" t="s">
        <v>3</v>
      </c>
      <c r="B3" s="56"/>
      <c r="C3" s="56"/>
      <c r="D3" s="56"/>
      <c r="E3" s="57" t="s">
        <v>259</v>
      </c>
      <c r="F3" s="57"/>
      <c r="G3" s="57"/>
      <c r="H3" s="57"/>
      <c r="I3" s="12"/>
    </row>
    <row r="4" spans="1:9" ht="12">
      <c r="A4" s="56" t="s">
        <v>4</v>
      </c>
      <c r="B4" s="56"/>
      <c r="C4" s="56"/>
      <c r="D4" s="56"/>
      <c r="E4" s="57" t="s">
        <v>5</v>
      </c>
      <c r="F4" s="57"/>
      <c r="G4" s="57"/>
      <c r="H4" s="57"/>
      <c r="I4" s="12"/>
    </row>
    <row r="5" spans="1:9" ht="12">
      <c r="A5" s="56" t="s">
        <v>6</v>
      </c>
      <c r="B5" s="56"/>
      <c r="C5" s="56"/>
      <c r="D5" s="56"/>
      <c r="E5" s="57" t="s">
        <v>7</v>
      </c>
      <c r="F5" s="57"/>
      <c r="G5" s="57"/>
      <c r="H5" s="57"/>
      <c r="I5" s="12"/>
    </row>
    <row r="6" spans="1:9" ht="12">
      <c r="A6" s="56" t="s">
        <v>8</v>
      </c>
      <c r="B6" s="56"/>
      <c r="C6" s="56"/>
      <c r="D6" s="56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58" t="s">
        <v>258</v>
      </c>
      <c r="B8" s="58"/>
      <c r="C8" s="58"/>
      <c r="D8" s="58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260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SUM(G17:G24)</f>
        <v>93012</v>
      </c>
      <c r="C10" s="7">
        <f>SUM(H17:H24)</f>
        <v>-13265083</v>
      </c>
      <c r="D10" s="17">
        <f>+B10-C10</f>
        <v>13358095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SUM(F25:F77)</f>
        <v>10381825</v>
      </c>
      <c r="C11" s="7">
        <f>SUM(G25:G77)</f>
        <v>15773899</v>
      </c>
      <c r="D11" s="17">
        <f>+B11-C11</f>
        <v>-5392074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SUM(F78:F163)</f>
        <v>43983034</v>
      </c>
      <c r="C12" s="7">
        <f>SUM(G78:G163)</f>
        <v>171957529</v>
      </c>
      <c r="D12" s="17">
        <f>+B12-C12</f>
        <v>-127974495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54457871</v>
      </c>
      <c r="C13" s="15">
        <f>SUM(C10:C12)</f>
        <v>174466345</v>
      </c>
      <c r="D13" s="16">
        <f>SUM(D10:D12)</f>
        <v>-120008474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1" t="s">
        <v>261</v>
      </c>
      <c r="F16" s="33" t="s">
        <v>30</v>
      </c>
      <c r="G16" s="33" t="s">
        <v>31</v>
      </c>
      <c r="H16" s="51" t="s">
        <v>262</v>
      </c>
    </row>
    <row r="17" spans="1:8" ht="14.25" customHeight="1">
      <c r="A17" s="38" t="s">
        <v>257</v>
      </c>
      <c r="B17" s="21" t="s">
        <v>12</v>
      </c>
      <c r="C17" s="52" t="s">
        <v>119</v>
      </c>
      <c r="D17" s="27" t="s">
        <v>33</v>
      </c>
      <c r="E17" s="53">
        <v>-940802</v>
      </c>
      <c r="F17" s="53">
        <v>0</v>
      </c>
      <c r="G17" s="53">
        <v>0</v>
      </c>
      <c r="H17" s="53">
        <v>-940802</v>
      </c>
    </row>
    <row r="18" spans="1:8" ht="15">
      <c r="A18" s="38" t="s">
        <v>257</v>
      </c>
      <c r="B18" s="21" t="s">
        <v>12</v>
      </c>
      <c r="C18" s="52" t="s">
        <v>80</v>
      </c>
      <c r="D18" s="27" t="s">
        <v>82</v>
      </c>
      <c r="E18" s="53">
        <v>-59500</v>
      </c>
      <c r="F18" s="53">
        <v>0</v>
      </c>
      <c r="G18" s="53">
        <v>0</v>
      </c>
      <c r="H18" s="53">
        <v>-59500</v>
      </c>
    </row>
    <row r="19" spans="1:8" ht="15">
      <c r="A19" s="38" t="s">
        <v>257</v>
      </c>
      <c r="B19" s="21" t="s">
        <v>12</v>
      </c>
      <c r="C19" s="52" t="s">
        <v>120</v>
      </c>
      <c r="D19" s="27" t="s">
        <v>83</v>
      </c>
      <c r="E19" s="53">
        <v>-169200</v>
      </c>
      <c r="F19" s="53">
        <v>0</v>
      </c>
      <c r="G19" s="53">
        <v>0</v>
      </c>
      <c r="H19" s="53">
        <v>-169200</v>
      </c>
    </row>
    <row r="20" spans="1:8" ht="15">
      <c r="A20" s="38" t="s">
        <v>257</v>
      </c>
      <c r="B20" s="21" t="s">
        <v>12</v>
      </c>
      <c r="C20" s="52" t="s">
        <v>121</v>
      </c>
      <c r="D20" s="27" t="s">
        <v>34</v>
      </c>
      <c r="E20" s="53">
        <v>148777</v>
      </c>
      <c r="F20" s="53">
        <v>124001</v>
      </c>
      <c r="G20" s="53">
        <v>93012</v>
      </c>
      <c r="H20" s="53">
        <v>179766</v>
      </c>
    </row>
    <row r="21" spans="1:8" ht="15">
      <c r="A21" s="38" t="s">
        <v>257</v>
      </c>
      <c r="B21" s="21" t="s">
        <v>12</v>
      </c>
      <c r="C21" s="52" t="s">
        <v>122</v>
      </c>
      <c r="D21" s="27" t="s">
        <v>43</v>
      </c>
      <c r="E21" s="53">
        <v>-22000000</v>
      </c>
      <c r="F21" s="53">
        <v>11000000</v>
      </c>
      <c r="G21" s="53">
        <v>0</v>
      </c>
      <c r="H21" s="53">
        <v>-11000000</v>
      </c>
    </row>
    <row r="22" spans="1:8" ht="15">
      <c r="A22" s="38" t="s">
        <v>257</v>
      </c>
      <c r="B22" s="21" t="s">
        <v>12</v>
      </c>
      <c r="C22" s="52" t="s">
        <v>58</v>
      </c>
      <c r="D22" s="27" t="s">
        <v>59</v>
      </c>
      <c r="E22" s="53">
        <v>-345933</v>
      </c>
      <c r="F22" s="53">
        <v>0</v>
      </c>
      <c r="G22" s="53">
        <v>0</v>
      </c>
      <c r="H22" s="53">
        <v>-345933</v>
      </c>
    </row>
    <row r="23" spans="1:8" ht="15">
      <c r="A23" s="38" t="s">
        <v>257</v>
      </c>
      <c r="B23" s="21" t="s">
        <v>12</v>
      </c>
      <c r="C23" s="52" t="s">
        <v>81</v>
      </c>
      <c r="D23" s="27" t="s">
        <v>84</v>
      </c>
      <c r="E23" s="53">
        <v>-270000</v>
      </c>
      <c r="F23" s="53">
        <v>0</v>
      </c>
      <c r="G23" s="53">
        <v>0</v>
      </c>
      <c r="H23" s="53">
        <v>-270000</v>
      </c>
    </row>
    <row r="24" spans="1:8" ht="15">
      <c r="A24" s="38" t="s">
        <v>257</v>
      </c>
      <c r="B24" s="21" t="s">
        <v>12</v>
      </c>
      <c r="C24" s="52" t="s">
        <v>123</v>
      </c>
      <c r="D24" s="27" t="s">
        <v>35</v>
      </c>
      <c r="E24" s="53">
        <v>-659414</v>
      </c>
      <c r="F24" s="53">
        <v>0</v>
      </c>
      <c r="G24" s="53">
        <v>0</v>
      </c>
      <c r="H24" s="53">
        <v>-659414</v>
      </c>
    </row>
    <row r="25" spans="1:8" ht="15">
      <c r="A25" s="38" t="s">
        <v>257</v>
      </c>
      <c r="B25" s="34" t="s">
        <v>20</v>
      </c>
      <c r="C25" s="52" t="s">
        <v>124</v>
      </c>
      <c r="D25" s="27" t="s">
        <v>109</v>
      </c>
      <c r="E25" s="53">
        <v>-419999</v>
      </c>
      <c r="F25" s="53">
        <v>0</v>
      </c>
      <c r="G25" s="53">
        <v>0</v>
      </c>
      <c r="H25" s="53">
        <v>-419999</v>
      </c>
    </row>
    <row r="26" spans="1:8" ht="15">
      <c r="A26" s="38" t="s">
        <v>257</v>
      </c>
      <c r="B26" s="34" t="s">
        <v>20</v>
      </c>
      <c r="C26" s="52" t="s">
        <v>125</v>
      </c>
      <c r="D26" s="27" t="s">
        <v>46</v>
      </c>
      <c r="E26" s="53">
        <v>-1522729</v>
      </c>
      <c r="F26" s="53">
        <v>0</v>
      </c>
      <c r="G26" s="53">
        <v>0</v>
      </c>
      <c r="H26" s="53">
        <v>-1522729</v>
      </c>
    </row>
    <row r="27" spans="1:8" ht="15">
      <c r="A27" s="38" t="s">
        <v>257</v>
      </c>
      <c r="B27" s="34" t="s">
        <v>20</v>
      </c>
      <c r="C27" s="52" t="s">
        <v>126</v>
      </c>
      <c r="D27" s="27" t="s">
        <v>47</v>
      </c>
      <c r="E27" s="53">
        <v>8775000</v>
      </c>
      <c r="F27" s="53">
        <v>1155000</v>
      </c>
      <c r="G27" s="53">
        <v>2555000</v>
      </c>
      <c r="H27" s="53">
        <v>7375000</v>
      </c>
    </row>
    <row r="28" spans="1:8" ht="15">
      <c r="A28" s="38" t="s">
        <v>257</v>
      </c>
      <c r="B28" s="34" t="s">
        <v>20</v>
      </c>
      <c r="C28" s="52" t="s">
        <v>48</v>
      </c>
      <c r="D28" s="27" t="s">
        <v>49</v>
      </c>
      <c r="E28" s="53">
        <v>2487500</v>
      </c>
      <c r="F28" s="53">
        <v>0</v>
      </c>
      <c r="G28" s="53">
        <v>0</v>
      </c>
      <c r="H28" s="53">
        <v>2487500</v>
      </c>
    </row>
    <row r="29" spans="1:8" ht="15">
      <c r="A29" s="38" t="s">
        <v>257</v>
      </c>
      <c r="B29" s="34" t="s">
        <v>20</v>
      </c>
      <c r="C29" s="52" t="s">
        <v>85</v>
      </c>
      <c r="D29" s="27" t="s">
        <v>86</v>
      </c>
      <c r="E29" s="53">
        <v>250000</v>
      </c>
      <c r="F29" s="53">
        <v>0</v>
      </c>
      <c r="G29" s="53">
        <v>0</v>
      </c>
      <c r="H29" s="53">
        <v>250000</v>
      </c>
    </row>
    <row r="30" spans="1:8" ht="15">
      <c r="A30" s="38" t="s">
        <v>257</v>
      </c>
      <c r="B30" s="34" t="s">
        <v>20</v>
      </c>
      <c r="C30" s="52" t="s">
        <v>205</v>
      </c>
      <c r="D30" s="27" t="s">
        <v>199</v>
      </c>
      <c r="E30" s="53">
        <v>2000000</v>
      </c>
      <c r="F30" s="53">
        <v>0</v>
      </c>
      <c r="G30" s="53">
        <v>0</v>
      </c>
      <c r="H30" s="53">
        <v>2000000</v>
      </c>
    </row>
    <row r="31" spans="1:8" ht="15">
      <c r="A31" s="38" t="s">
        <v>257</v>
      </c>
      <c r="B31" s="34" t="s">
        <v>20</v>
      </c>
      <c r="C31" s="52" t="s">
        <v>245</v>
      </c>
      <c r="D31" s="27" t="s">
        <v>246</v>
      </c>
      <c r="E31" s="53">
        <v>-629701</v>
      </c>
      <c r="F31" s="53">
        <v>0</v>
      </c>
      <c r="G31" s="53">
        <v>0</v>
      </c>
      <c r="H31" s="53">
        <v>-629701</v>
      </c>
    </row>
    <row r="32" spans="1:8" ht="15">
      <c r="A32" s="38" t="s">
        <v>257</v>
      </c>
      <c r="B32" s="34" t="s">
        <v>20</v>
      </c>
      <c r="C32" s="52" t="s">
        <v>127</v>
      </c>
      <c r="D32" s="27" t="s">
        <v>87</v>
      </c>
      <c r="E32" s="53">
        <v>1800000</v>
      </c>
      <c r="F32" s="53">
        <v>0</v>
      </c>
      <c r="G32" s="53">
        <v>0</v>
      </c>
      <c r="H32" s="53">
        <v>1800000</v>
      </c>
    </row>
    <row r="33" spans="1:8" ht="15">
      <c r="A33" s="38" t="s">
        <v>257</v>
      </c>
      <c r="B33" s="34" t="s">
        <v>20</v>
      </c>
      <c r="C33" s="52" t="s">
        <v>128</v>
      </c>
      <c r="D33" s="27" t="s">
        <v>88</v>
      </c>
      <c r="E33" s="53">
        <v>1621422</v>
      </c>
      <c r="F33" s="53">
        <v>0</v>
      </c>
      <c r="G33" s="53">
        <v>0</v>
      </c>
      <c r="H33" s="53">
        <v>1621422</v>
      </c>
    </row>
    <row r="34" spans="1:8" ht="15">
      <c r="A34" s="38" t="s">
        <v>257</v>
      </c>
      <c r="B34" s="34" t="s">
        <v>20</v>
      </c>
      <c r="C34" s="52" t="s">
        <v>129</v>
      </c>
      <c r="D34" s="27" t="s">
        <v>36</v>
      </c>
      <c r="E34" s="53">
        <v>963290</v>
      </c>
      <c r="F34" s="53">
        <v>488550</v>
      </c>
      <c r="G34" s="53">
        <v>1244050</v>
      </c>
      <c r="H34" s="53">
        <v>207790</v>
      </c>
    </row>
    <row r="35" spans="1:8" ht="15">
      <c r="A35" s="38" t="s">
        <v>257</v>
      </c>
      <c r="B35" s="34" t="s">
        <v>20</v>
      </c>
      <c r="C35" s="52" t="s">
        <v>247</v>
      </c>
      <c r="D35" s="27" t="s">
        <v>248</v>
      </c>
      <c r="E35" s="53">
        <v>2904000</v>
      </c>
      <c r="F35" s="53">
        <v>0</v>
      </c>
      <c r="G35" s="53">
        <v>0</v>
      </c>
      <c r="H35" s="53">
        <v>2904000</v>
      </c>
    </row>
    <row r="36" spans="1:8" ht="15">
      <c r="A36" s="38" t="s">
        <v>257</v>
      </c>
      <c r="B36" s="34" t="s">
        <v>20</v>
      </c>
      <c r="C36" s="52" t="s">
        <v>130</v>
      </c>
      <c r="D36" s="27" t="s">
        <v>37</v>
      </c>
      <c r="E36" s="53">
        <v>2175850</v>
      </c>
      <c r="F36" s="53">
        <v>1628100</v>
      </c>
      <c r="G36" s="53">
        <v>900950</v>
      </c>
      <c r="H36" s="53">
        <v>2903000</v>
      </c>
    </row>
    <row r="37" spans="1:8" ht="15">
      <c r="A37" s="38" t="s">
        <v>257</v>
      </c>
      <c r="B37" s="34" t="s">
        <v>20</v>
      </c>
      <c r="C37" s="52" t="s">
        <v>131</v>
      </c>
      <c r="D37" s="27" t="s">
        <v>50</v>
      </c>
      <c r="E37" s="53">
        <v>11613364</v>
      </c>
      <c r="F37" s="53">
        <v>0</v>
      </c>
      <c r="G37" s="53">
        <v>0</v>
      </c>
      <c r="H37" s="53">
        <v>11613364</v>
      </c>
    </row>
    <row r="38" spans="1:8" ht="15">
      <c r="A38" s="38" t="s">
        <v>257</v>
      </c>
      <c r="B38" s="34" t="s">
        <v>20</v>
      </c>
      <c r="C38" s="52" t="s">
        <v>206</v>
      </c>
      <c r="D38" s="27" t="s">
        <v>200</v>
      </c>
      <c r="E38" s="53">
        <v>-107993424</v>
      </c>
      <c r="F38" s="53">
        <v>0</v>
      </c>
      <c r="G38" s="53">
        <v>0</v>
      </c>
      <c r="H38" s="53">
        <v>-107993424</v>
      </c>
    </row>
    <row r="39" spans="1:8" ht="15">
      <c r="A39" s="38" t="s">
        <v>257</v>
      </c>
      <c r="B39" s="34" t="s">
        <v>20</v>
      </c>
      <c r="C39" s="52" t="s">
        <v>119</v>
      </c>
      <c r="D39" s="27" t="s">
        <v>33</v>
      </c>
      <c r="E39" s="53">
        <v>2696128</v>
      </c>
      <c r="F39" s="53">
        <v>0</v>
      </c>
      <c r="G39" s="53">
        <v>0</v>
      </c>
      <c r="H39" s="53">
        <v>2696128</v>
      </c>
    </row>
    <row r="40" spans="1:8" ht="15">
      <c r="A40" s="38" t="s">
        <v>257</v>
      </c>
      <c r="B40" s="34" t="s">
        <v>20</v>
      </c>
      <c r="C40" s="52" t="s">
        <v>132</v>
      </c>
      <c r="D40" s="27" t="s">
        <v>89</v>
      </c>
      <c r="E40" s="53">
        <v>1800000</v>
      </c>
      <c r="F40" s="53">
        <v>0</v>
      </c>
      <c r="G40" s="53">
        <v>0</v>
      </c>
      <c r="H40" s="53">
        <v>1800000</v>
      </c>
    </row>
    <row r="41" spans="1:8" ht="15">
      <c r="A41" s="38" t="s">
        <v>257</v>
      </c>
      <c r="B41" s="34" t="s">
        <v>20</v>
      </c>
      <c r="C41" s="52" t="s">
        <v>263</v>
      </c>
      <c r="D41" s="27" t="s">
        <v>264</v>
      </c>
      <c r="E41" s="53">
        <v>0</v>
      </c>
      <c r="F41" s="53">
        <v>0</v>
      </c>
      <c r="G41" s="53">
        <v>1237600</v>
      </c>
      <c r="H41" s="53">
        <v>-1237600</v>
      </c>
    </row>
    <row r="42" spans="1:8" ht="15">
      <c r="A42" s="38" t="s">
        <v>257</v>
      </c>
      <c r="B42" s="34" t="s">
        <v>20</v>
      </c>
      <c r="C42" s="52" t="s">
        <v>80</v>
      </c>
      <c r="D42" s="27" t="s">
        <v>82</v>
      </c>
      <c r="E42" s="53">
        <v>-1475600</v>
      </c>
      <c r="F42" s="53">
        <v>0</v>
      </c>
      <c r="G42" s="53">
        <v>0</v>
      </c>
      <c r="H42" s="53">
        <v>-1475600</v>
      </c>
    </row>
    <row r="43" spans="1:8" ht="15">
      <c r="A43" s="38" t="s">
        <v>257</v>
      </c>
      <c r="B43" s="34" t="s">
        <v>20</v>
      </c>
      <c r="C43" s="52" t="s">
        <v>133</v>
      </c>
      <c r="D43" s="27" t="s">
        <v>51</v>
      </c>
      <c r="E43" s="53">
        <v>70068985</v>
      </c>
      <c r="F43" s="53">
        <v>0</v>
      </c>
      <c r="G43" s="53">
        <v>0</v>
      </c>
      <c r="H43" s="53">
        <v>70068985</v>
      </c>
    </row>
    <row r="44" spans="1:8" ht="15">
      <c r="A44" s="38" t="s">
        <v>257</v>
      </c>
      <c r="B44" s="34" t="s">
        <v>20</v>
      </c>
      <c r="C44" s="52" t="s">
        <v>219</v>
      </c>
      <c r="D44" s="27" t="s">
        <v>220</v>
      </c>
      <c r="E44" s="53">
        <v>319658</v>
      </c>
      <c r="F44" s="53">
        <v>0</v>
      </c>
      <c r="G44" s="53">
        <v>0</v>
      </c>
      <c r="H44" s="53">
        <v>319658</v>
      </c>
    </row>
    <row r="45" spans="1:8" ht="15">
      <c r="A45" s="38" t="s">
        <v>257</v>
      </c>
      <c r="B45" s="34" t="s">
        <v>20</v>
      </c>
      <c r="C45" s="52" t="s">
        <v>134</v>
      </c>
      <c r="D45" s="27" t="s">
        <v>110</v>
      </c>
      <c r="E45" s="53">
        <v>-414406</v>
      </c>
      <c r="F45" s="53">
        <v>0</v>
      </c>
      <c r="G45" s="53">
        <v>0</v>
      </c>
      <c r="H45" s="53">
        <v>-414406</v>
      </c>
    </row>
    <row r="46" spans="1:8" ht="15">
      <c r="A46" s="38" t="s">
        <v>257</v>
      </c>
      <c r="B46" s="34" t="s">
        <v>20</v>
      </c>
      <c r="C46" s="52" t="s">
        <v>121</v>
      </c>
      <c r="D46" s="27" t="s">
        <v>34</v>
      </c>
      <c r="E46" s="53">
        <v>-2665602</v>
      </c>
      <c r="F46" s="53">
        <v>2718181</v>
      </c>
      <c r="G46" s="53">
        <v>2755770</v>
      </c>
      <c r="H46" s="53">
        <v>-2703191</v>
      </c>
    </row>
    <row r="47" spans="1:8" ht="15">
      <c r="A47" s="38" t="s">
        <v>257</v>
      </c>
      <c r="B47" s="34" t="s">
        <v>20</v>
      </c>
      <c r="C47" s="52" t="s">
        <v>207</v>
      </c>
      <c r="D47" s="27" t="s">
        <v>201</v>
      </c>
      <c r="E47" s="53">
        <v>-61235123</v>
      </c>
      <c r="F47" s="53">
        <v>0</v>
      </c>
      <c r="G47" s="53">
        <v>0</v>
      </c>
      <c r="H47" s="53">
        <v>-61235123</v>
      </c>
    </row>
    <row r="48" spans="1:8" ht="15">
      <c r="A48" s="38" t="s">
        <v>257</v>
      </c>
      <c r="B48" s="34" t="s">
        <v>20</v>
      </c>
      <c r="C48" s="52" t="s">
        <v>135</v>
      </c>
      <c r="D48" s="27" t="s">
        <v>111</v>
      </c>
      <c r="E48" s="53">
        <v>214120</v>
      </c>
      <c r="F48" s="53">
        <v>0</v>
      </c>
      <c r="G48" s="53">
        <v>0</v>
      </c>
      <c r="H48" s="53">
        <v>214120</v>
      </c>
    </row>
    <row r="49" spans="1:8" ht="15">
      <c r="A49" s="38" t="s">
        <v>257</v>
      </c>
      <c r="B49" s="34" t="s">
        <v>20</v>
      </c>
      <c r="C49" s="52" t="s">
        <v>136</v>
      </c>
      <c r="D49" s="27" t="s">
        <v>112</v>
      </c>
      <c r="E49" s="53">
        <v>360000</v>
      </c>
      <c r="F49" s="53">
        <v>0</v>
      </c>
      <c r="G49" s="53">
        <v>0</v>
      </c>
      <c r="H49" s="53">
        <v>360000</v>
      </c>
    </row>
    <row r="50" spans="1:8" ht="15">
      <c r="A50" s="38" t="s">
        <v>257</v>
      </c>
      <c r="B50" s="34" t="s">
        <v>20</v>
      </c>
      <c r="C50" s="52" t="s">
        <v>96</v>
      </c>
      <c r="D50" s="27" t="s">
        <v>97</v>
      </c>
      <c r="E50" s="53">
        <v>-4253060</v>
      </c>
      <c r="F50" s="53">
        <v>0</v>
      </c>
      <c r="G50" s="53">
        <v>0</v>
      </c>
      <c r="H50" s="53">
        <v>-4253060</v>
      </c>
    </row>
    <row r="51" spans="1:8" ht="15">
      <c r="A51" s="38" t="s">
        <v>257</v>
      </c>
      <c r="B51" s="34" t="s">
        <v>20</v>
      </c>
      <c r="C51" s="52" t="s">
        <v>137</v>
      </c>
      <c r="D51" s="27" t="s">
        <v>52</v>
      </c>
      <c r="E51" s="53">
        <v>16217556</v>
      </c>
      <c r="F51" s="53">
        <v>0</v>
      </c>
      <c r="G51" s="53">
        <v>0</v>
      </c>
      <c r="H51" s="53">
        <v>16217556</v>
      </c>
    </row>
    <row r="52" spans="1:8" ht="15">
      <c r="A52" s="38" t="s">
        <v>257</v>
      </c>
      <c r="B52" s="34" t="s">
        <v>20</v>
      </c>
      <c r="C52" s="52" t="s">
        <v>138</v>
      </c>
      <c r="D52" s="27" t="s">
        <v>53</v>
      </c>
      <c r="E52" s="53">
        <v>607218</v>
      </c>
      <c r="F52" s="53">
        <v>0</v>
      </c>
      <c r="G52" s="53">
        <v>0</v>
      </c>
      <c r="H52" s="53">
        <v>607218</v>
      </c>
    </row>
    <row r="53" spans="1:8" ht="15">
      <c r="A53" s="38" t="s">
        <v>257</v>
      </c>
      <c r="B53" s="34" t="s">
        <v>20</v>
      </c>
      <c r="C53" s="52" t="s">
        <v>208</v>
      </c>
      <c r="D53" s="27" t="s">
        <v>202</v>
      </c>
      <c r="E53" s="53">
        <v>-11164350</v>
      </c>
      <c r="F53" s="53">
        <v>0</v>
      </c>
      <c r="G53" s="53">
        <v>0</v>
      </c>
      <c r="H53" s="53">
        <v>-11164350</v>
      </c>
    </row>
    <row r="54" spans="1:8" ht="15">
      <c r="A54" s="38" t="s">
        <v>257</v>
      </c>
      <c r="B54" s="34" t="s">
        <v>20</v>
      </c>
      <c r="C54" s="52" t="s">
        <v>221</v>
      </c>
      <c r="D54" s="27" t="s">
        <v>222</v>
      </c>
      <c r="E54" s="53">
        <v>-703798</v>
      </c>
      <c r="F54" s="53">
        <v>0</v>
      </c>
      <c r="G54" s="53">
        <v>0</v>
      </c>
      <c r="H54" s="53">
        <v>-703798</v>
      </c>
    </row>
    <row r="55" spans="1:8" ht="15">
      <c r="A55" s="38" t="s">
        <v>257</v>
      </c>
      <c r="B55" s="34" t="s">
        <v>20</v>
      </c>
      <c r="C55" s="52" t="s">
        <v>139</v>
      </c>
      <c r="D55" s="27" t="s">
        <v>90</v>
      </c>
      <c r="E55" s="53">
        <v>2106000</v>
      </c>
      <c r="F55" s="53">
        <v>0</v>
      </c>
      <c r="G55" s="53">
        <v>0</v>
      </c>
      <c r="H55" s="53">
        <v>2106000</v>
      </c>
    </row>
    <row r="56" spans="1:8" ht="15">
      <c r="A56" s="38" t="s">
        <v>257</v>
      </c>
      <c r="B56" s="34" t="s">
        <v>20</v>
      </c>
      <c r="C56" s="52" t="s">
        <v>122</v>
      </c>
      <c r="D56" s="27" t="s">
        <v>43</v>
      </c>
      <c r="E56" s="53">
        <v>22000000</v>
      </c>
      <c r="F56" s="53">
        <v>0</v>
      </c>
      <c r="G56" s="53">
        <v>0</v>
      </c>
      <c r="H56" s="53">
        <v>22000000</v>
      </c>
    </row>
    <row r="57" spans="1:8" ht="15">
      <c r="A57" s="38" t="s">
        <v>257</v>
      </c>
      <c r="B57" s="34" t="s">
        <v>20</v>
      </c>
      <c r="C57" s="52" t="s">
        <v>140</v>
      </c>
      <c r="D57" s="27" t="s">
        <v>54</v>
      </c>
      <c r="E57" s="53">
        <v>4044391</v>
      </c>
      <c r="F57" s="53">
        <v>0</v>
      </c>
      <c r="G57" s="53">
        <v>0</v>
      </c>
      <c r="H57" s="53">
        <v>4044391</v>
      </c>
    </row>
    <row r="58" spans="1:8" ht="15">
      <c r="A58" s="38" t="s">
        <v>257</v>
      </c>
      <c r="B58" s="34" t="s">
        <v>20</v>
      </c>
      <c r="C58" s="52" t="s">
        <v>265</v>
      </c>
      <c r="D58" s="27" t="s">
        <v>266</v>
      </c>
      <c r="E58" s="53">
        <v>0</v>
      </c>
      <c r="F58" s="53">
        <v>0</v>
      </c>
      <c r="G58" s="53">
        <v>2600000</v>
      </c>
      <c r="H58" s="53">
        <v>-2600000</v>
      </c>
    </row>
    <row r="59" spans="1:8" ht="15">
      <c r="A59" s="38" t="s">
        <v>257</v>
      </c>
      <c r="B59" s="34" t="s">
        <v>20</v>
      </c>
      <c r="C59" s="52" t="s">
        <v>141</v>
      </c>
      <c r="D59" s="27" t="s">
        <v>55</v>
      </c>
      <c r="E59" s="53">
        <v>51256333</v>
      </c>
      <c r="F59" s="53">
        <v>0</v>
      </c>
      <c r="G59" s="53">
        <v>0</v>
      </c>
      <c r="H59" s="53">
        <v>51256333</v>
      </c>
    </row>
    <row r="60" spans="1:8" ht="15">
      <c r="A60" s="38" t="s">
        <v>257</v>
      </c>
      <c r="B60" s="34" t="s">
        <v>20</v>
      </c>
      <c r="C60" s="52" t="s">
        <v>267</v>
      </c>
      <c r="D60" s="27" t="s">
        <v>268</v>
      </c>
      <c r="E60" s="53">
        <v>0</v>
      </c>
      <c r="F60" s="53">
        <v>0</v>
      </c>
      <c r="G60" s="53">
        <v>1404200</v>
      </c>
      <c r="H60" s="53">
        <v>-1404200</v>
      </c>
    </row>
    <row r="61" spans="1:8" ht="15">
      <c r="A61" s="38" t="s">
        <v>257</v>
      </c>
      <c r="B61" s="34" t="s">
        <v>20</v>
      </c>
      <c r="C61" s="52" t="s">
        <v>209</v>
      </c>
      <c r="D61" s="27" t="s">
        <v>203</v>
      </c>
      <c r="E61" s="53">
        <v>-2259819</v>
      </c>
      <c r="F61" s="53">
        <v>0</v>
      </c>
      <c r="G61" s="53">
        <v>0</v>
      </c>
      <c r="H61" s="53">
        <v>-2259819</v>
      </c>
    </row>
    <row r="62" spans="1:8" ht="15">
      <c r="A62" s="38" t="s">
        <v>257</v>
      </c>
      <c r="B62" s="34" t="s">
        <v>20</v>
      </c>
      <c r="C62" s="52" t="s">
        <v>142</v>
      </c>
      <c r="D62" s="27" t="s">
        <v>72</v>
      </c>
      <c r="E62" s="53">
        <v>89540</v>
      </c>
      <c r="F62" s="53">
        <v>0</v>
      </c>
      <c r="G62" s="53">
        <v>0</v>
      </c>
      <c r="H62" s="53">
        <v>89540</v>
      </c>
    </row>
    <row r="63" spans="1:8" ht="15">
      <c r="A63" s="38" t="s">
        <v>257</v>
      </c>
      <c r="B63" s="34" t="s">
        <v>20</v>
      </c>
      <c r="C63" s="52" t="s">
        <v>56</v>
      </c>
      <c r="D63" s="27" t="s">
        <v>57</v>
      </c>
      <c r="E63" s="53">
        <v>-4781408</v>
      </c>
      <c r="F63" s="53">
        <v>0</v>
      </c>
      <c r="G63" s="53">
        <v>0</v>
      </c>
      <c r="H63" s="53">
        <v>-4781408</v>
      </c>
    </row>
    <row r="64" spans="1:8" ht="15">
      <c r="A64" s="38" t="s">
        <v>257</v>
      </c>
      <c r="B64" s="34" t="s">
        <v>20</v>
      </c>
      <c r="C64" s="52" t="s">
        <v>143</v>
      </c>
      <c r="D64" s="27" t="s">
        <v>144</v>
      </c>
      <c r="E64" s="53">
        <v>720000</v>
      </c>
      <c r="F64" s="53">
        <v>0</v>
      </c>
      <c r="G64" s="53">
        <v>0</v>
      </c>
      <c r="H64" s="53">
        <v>720000</v>
      </c>
    </row>
    <row r="65" spans="1:8" ht="15">
      <c r="A65" s="38" t="s">
        <v>257</v>
      </c>
      <c r="B65" s="34" t="s">
        <v>20</v>
      </c>
      <c r="C65" s="52" t="s">
        <v>269</v>
      </c>
      <c r="D65" s="27" t="s">
        <v>270</v>
      </c>
      <c r="E65" s="53">
        <v>0</v>
      </c>
      <c r="F65" s="53">
        <v>4000000</v>
      </c>
      <c r="G65" s="53">
        <v>0</v>
      </c>
      <c r="H65" s="53">
        <v>4000000</v>
      </c>
    </row>
    <row r="66" spans="1:8" ht="15">
      <c r="A66" s="38" t="s">
        <v>257</v>
      </c>
      <c r="B66" s="34" t="s">
        <v>20</v>
      </c>
      <c r="C66" s="52" t="s">
        <v>58</v>
      </c>
      <c r="D66" s="27" t="s">
        <v>59</v>
      </c>
      <c r="E66" s="53">
        <v>3510248</v>
      </c>
      <c r="F66" s="53">
        <v>0</v>
      </c>
      <c r="G66" s="53">
        <v>0</v>
      </c>
      <c r="H66" s="53">
        <v>3510248</v>
      </c>
    </row>
    <row r="67" spans="1:8" ht="15">
      <c r="A67" s="38" t="s">
        <v>257</v>
      </c>
      <c r="B67" s="34" t="s">
        <v>20</v>
      </c>
      <c r="C67" s="52" t="s">
        <v>223</v>
      </c>
      <c r="D67" s="27" t="s">
        <v>224</v>
      </c>
      <c r="E67" s="53">
        <v>-97500</v>
      </c>
      <c r="F67" s="53">
        <v>0</v>
      </c>
      <c r="G67" s="53">
        <v>0</v>
      </c>
      <c r="H67" s="53">
        <v>-97500</v>
      </c>
    </row>
    <row r="68" spans="1:8" ht="15">
      <c r="A68" s="38" t="s">
        <v>257</v>
      </c>
      <c r="B68" s="34" t="s">
        <v>20</v>
      </c>
      <c r="C68" s="52" t="s">
        <v>225</v>
      </c>
      <c r="D68" s="27" t="s">
        <v>226</v>
      </c>
      <c r="E68" s="53">
        <v>-5330000</v>
      </c>
      <c r="F68" s="53">
        <v>0</v>
      </c>
      <c r="G68" s="53">
        <v>0</v>
      </c>
      <c r="H68" s="53">
        <v>-5330000</v>
      </c>
    </row>
    <row r="69" spans="1:8" ht="15">
      <c r="A69" s="38" t="s">
        <v>257</v>
      </c>
      <c r="B69" s="34" t="s">
        <v>20</v>
      </c>
      <c r="C69" s="52" t="s">
        <v>145</v>
      </c>
      <c r="D69" s="27" t="s">
        <v>60</v>
      </c>
      <c r="E69" s="53">
        <v>49647395</v>
      </c>
      <c r="F69" s="53">
        <v>0</v>
      </c>
      <c r="G69" s="53">
        <v>0</v>
      </c>
      <c r="H69" s="53">
        <v>49647395</v>
      </c>
    </row>
    <row r="70" spans="1:8" ht="15">
      <c r="A70" s="38" t="s">
        <v>257</v>
      </c>
      <c r="B70" s="34" t="s">
        <v>20</v>
      </c>
      <c r="C70" s="52" t="s">
        <v>146</v>
      </c>
      <c r="D70" s="27" t="s">
        <v>38</v>
      </c>
      <c r="E70" s="53">
        <v>-5080000</v>
      </c>
      <c r="F70" s="53">
        <v>0</v>
      </c>
      <c r="G70" s="53">
        <v>2955000</v>
      </c>
      <c r="H70" s="53">
        <v>-8035000</v>
      </c>
    </row>
    <row r="71" spans="1:8" ht="15">
      <c r="A71" s="38" t="s">
        <v>257</v>
      </c>
      <c r="B71" s="34" t="s">
        <v>20</v>
      </c>
      <c r="C71" s="52" t="s">
        <v>147</v>
      </c>
      <c r="D71" s="27" t="s">
        <v>39</v>
      </c>
      <c r="E71" s="53">
        <v>-3021300</v>
      </c>
      <c r="F71" s="53">
        <v>0</v>
      </c>
      <c r="G71" s="53">
        <v>0</v>
      </c>
      <c r="H71" s="53">
        <v>-3021300</v>
      </c>
    </row>
    <row r="72" spans="1:8" ht="15">
      <c r="A72" s="38" t="s">
        <v>257</v>
      </c>
      <c r="B72" s="34" t="s">
        <v>20</v>
      </c>
      <c r="C72" s="52" t="s">
        <v>81</v>
      </c>
      <c r="D72" s="27" t="s">
        <v>84</v>
      </c>
      <c r="E72" s="53">
        <v>270000</v>
      </c>
      <c r="F72" s="53">
        <v>0</v>
      </c>
      <c r="G72" s="53">
        <v>0</v>
      </c>
      <c r="H72" s="53">
        <v>270000</v>
      </c>
    </row>
    <row r="73" spans="1:8" ht="15">
      <c r="A73" s="38" t="s">
        <v>257</v>
      </c>
      <c r="B73" s="34" t="s">
        <v>20</v>
      </c>
      <c r="C73" s="52" t="s">
        <v>123</v>
      </c>
      <c r="D73" s="27" t="s">
        <v>35</v>
      </c>
      <c r="E73" s="53">
        <v>-25483775</v>
      </c>
      <c r="F73" s="53">
        <v>0</v>
      </c>
      <c r="G73" s="53">
        <v>0</v>
      </c>
      <c r="H73" s="53">
        <v>-25483775</v>
      </c>
    </row>
    <row r="74" spans="1:8" ht="15">
      <c r="A74" s="38" t="s">
        <v>257</v>
      </c>
      <c r="B74" s="34" t="s">
        <v>20</v>
      </c>
      <c r="C74" s="52" t="s">
        <v>148</v>
      </c>
      <c r="D74" s="27" t="s">
        <v>42</v>
      </c>
      <c r="E74" s="53">
        <v>34510</v>
      </c>
      <c r="F74" s="53">
        <v>391994</v>
      </c>
      <c r="G74" s="53">
        <v>121329</v>
      </c>
      <c r="H74" s="53">
        <v>305175</v>
      </c>
    </row>
    <row r="75" spans="1:8" ht="15">
      <c r="A75" s="38" t="s">
        <v>257</v>
      </c>
      <c r="B75" s="34" t="s">
        <v>20</v>
      </c>
      <c r="C75" s="52" t="s">
        <v>149</v>
      </c>
      <c r="D75" s="27" t="s">
        <v>61</v>
      </c>
      <c r="E75" s="53">
        <v>22837618</v>
      </c>
      <c r="F75" s="53">
        <v>0</v>
      </c>
      <c r="G75" s="53">
        <v>0</v>
      </c>
      <c r="H75" s="53">
        <v>22837618</v>
      </c>
    </row>
    <row r="76" spans="1:8" ht="15">
      <c r="A76" s="38" t="s">
        <v>257</v>
      </c>
      <c r="B76" s="34" t="s">
        <v>20</v>
      </c>
      <c r="C76" s="52" t="s">
        <v>249</v>
      </c>
      <c r="D76" s="27" t="s">
        <v>250</v>
      </c>
      <c r="E76" s="53">
        <v>423034</v>
      </c>
      <c r="F76" s="53">
        <v>0</v>
      </c>
      <c r="G76" s="53">
        <v>0</v>
      </c>
      <c r="H76" s="53">
        <v>423034</v>
      </c>
    </row>
    <row r="77" spans="1:8" ht="15">
      <c r="A77" s="38" t="s">
        <v>257</v>
      </c>
      <c r="B77" s="34" t="s">
        <v>20</v>
      </c>
      <c r="C77" s="52" t="s">
        <v>210</v>
      </c>
      <c r="D77" s="27" t="s">
        <v>204</v>
      </c>
      <c r="E77" s="53">
        <v>374955</v>
      </c>
      <c r="F77" s="53">
        <v>0</v>
      </c>
      <c r="G77" s="53">
        <v>0</v>
      </c>
      <c r="H77" s="53">
        <v>374955</v>
      </c>
    </row>
    <row r="78" spans="1:8" ht="15">
      <c r="A78" s="38" t="s">
        <v>257</v>
      </c>
      <c r="B78" s="34" t="s">
        <v>21</v>
      </c>
      <c r="C78" s="52" t="s">
        <v>150</v>
      </c>
      <c r="D78" s="27" t="s">
        <v>62</v>
      </c>
      <c r="E78" s="53">
        <v>600000</v>
      </c>
      <c r="F78" s="53">
        <v>0</v>
      </c>
      <c r="G78" s="53">
        <v>0</v>
      </c>
      <c r="H78" s="53">
        <v>600000</v>
      </c>
    </row>
    <row r="79" spans="1:8" ht="15">
      <c r="A79" s="38" t="s">
        <v>257</v>
      </c>
      <c r="B79" s="34" t="s">
        <v>21</v>
      </c>
      <c r="C79" s="52" t="s">
        <v>124</v>
      </c>
      <c r="D79" s="27" t="s">
        <v>109</v>
      </c>
      <c r="E79" s="53">
        <v>-78005</v>
      </c>
      <c r="F79" s="53">
        <v>0</v>
      </c>
      <c r="G79" s="53">
        <v>0</v>
      </c>
      <c r="H79" s="53">
        <v>-78005</v>
      </c>
    </row>
    <row r="80" spans="1:8" ht="15">
      <c r="A80" s="38" t="s">
        <v>257</v>
      </c>
      <c r="B80" s="34" t="s">
        <v>21</v>
      </c>
      <c r="C80" s="52" t="s">
        <v>125</v>
      </c>
      <c r="D80" s="27" t="s">
        <v>46</v>
      </c>
      <c r="E80" s="53">
        <v>1094416</v>
      </c>
      <c r="F80" s="53">
        <v>0</v>
      </c>
      <c r="G80" s="53">
        <v>285005</v>
      </c>
      <c r="H80" s="53">
        <v>809411</v>
      </c>
    </row>
    <row r="81" spans="1:8" ht="15">
      <c r="A81" s="38" t="s">
        <v>257</v>
      </c>
      <c r="B81" s="34" t="s">
        <v>21</v>
      </c>
      <c r="C81" s="52" t="s">
        <v>271</v>
      </c>
      <c r="D81" s="27" t="s">
        <v>272</v>
      </c>
      <c r="E81" s="53">
        <v>0</v>
      </c>
      <c r="F81" s="53">
        <v>6900000</v>
      </c>
      <c r="G81" s="53">
        <v>13800000</v>
      </c>
      <c r="H81" s="53">
        <v>-6900000</v>
      </c>
    </row>
    <row r="82" spans="1:8" ht="15">
      <c r="A82" s="38" t="s">
        <v>257</v>
      </c>
      <c r="B82" s="34" t="s">
        <v>21</v>
      </c>
      <c r="C82" s="52" t="s">
        <v>151</v>
      </c>
      <c r="D82" s="27" t="s">
        <v>152</v>
      </c>
      <c r="E82" s="53">
        <v>-270000</v>
      </c>
      <c r="F82" s="53">
        <v>0</v>
      </c>
      <c r="G82" s="53">
        <v>0</v>
      </c>
      <c r="H82" s="53">
        <v>-270000</v>
      </c>
    </row>
    <row r="83" spans="1:8" ht="15">
      <c r="A83" s="38" t="s">
        <v>257</v>
      </c>
      <c r="B83" s="34" t="s">
        <v>21</v>
      </c>
      <c r="C83" s="52" t="s">
        <v>153</v>
      </c>
      <c r="D83" s="27" t="s">
        <v>41</v>
      </c>
      <c r="E83" s="53">
        <v>-600032</v>
      </c>
      <c r="F83" s="53">
        <v>1300032</v>
      </c>
      <c r="G83" s="53">
        <v>1000032</v>
      </c>
      <c r="H83" s="53">
        <v>-300032</v>
      </c>
    </row>
    <row r="84" spans="1:8" ht="15">
      <c r="A84" s="38" t="s">
        <v>257</v>
      </c>
      <c r="B84" s="34" t="s">
        <v>21</v>
      </c>
      <c r="C84" s="52" t="s">
        <v>154</v>
      </c>
      <c r="D84" s="27" t="s">
        <v>63</v>
      </c>
      <c r="E84" s="53">
        <v>401859</v>
      </c>
      <c r="F84" s="53">
        <v>0</v>
      </c>
      <c r="G84" s="53">
        <v>0</v>
      </c>
      <c r="H84" s="53">
        <v>401859</v>
      </c>
    </row>
    <row r="85" spans="1:8" ht="15">
      <c r="A85" s="38" t="s">
        <v>257</v>
      </c>
      <c r="B85" s="34" t="s">
        <v>21</v>
      </c>
      <c r="C85" s="52" t="s">
        <v>155</v>
      </c>
      <c r="D85" s="27" t="s">
        <v>64</v>
      </c>
      <c r="E85" s="53">
        <v>1660847</v>
      </c>
      <c r="F85" s="53">
        <v>0</v>
      </c>
      <c r="G85" s="53">
        <v>0</v>
      </c>
      <c r="H85" s="53">
        <v>1660847</v>
      </c>
    </row>
    <row r="86" spans="1:8" ht="15">
      <c r="A86" s="38" t="s">
        <v>257</v>
      </c>
      <c r="B86" s="34" t="s">
        <v>21</v>
      </c>
      <c r="C86" s="52" t="s">
        <v>48</v>
      </c>
      <c r="D86" s="27" t="s">
        <v>49</v>
      </c>
      <c r="E86" s="53">
        <v>-289170</v>
      </c>
      <c r="F86" s="53">
        <v>0</v>
      </c>
      <c r="G86" s="53">
        <v>0</v>
      </c>
      <c r="H86" s="53">
        <v>-289170</v>
      </c>
    </row>
    <row r="87" spans="1:8" ht="15">
      <c r="A87" s="38" t="s">
        <v>257</v>
      </c>
      <c r="B87" s="34" t="s">
        <v>21</v>
      </c>
      <c r="C87" s="52" t="s">
        <v>156</v>
      </c>
      <c r="D87" s="27" t="s">
        <v>157</v>
      </c>
      <c r="E87" s="53">
        <v>-180000</v>
      </c>
      <c r="F87" s="53">
        <v>0</v>
      </c>
      <c r="G87" s="53">
        <v>0</v>
      </c>
      <c r="H87" s="53">
        <v>-180000</v>
      </c>
    </row>
    <row r="88" spans="1:8" ht="15">
      <c r="A88" s="38" t="s">
        <v>257</v>
      </c>
      <c r="B88" s="34" t="s">
        <v>21</v>
      </c>
      <c r="C88" s="52" t="s">
        <v>211</v>
      </c>
      <c r="D88" s="27" t="s">
        <v>212</v>
      </c>
      <c r="E88" s="53">
        <v>8166970</v>
      </c>
      <c r="F88" s="53">
        <v>0</v>
      </c>
      <c r="G88" s="53">
        <v>0</v>
      </c>
      <c r="H88" s="53">
        <v>8166970</v>
      </c>
    </row>
    <row r="89" spans="1:8" ht="15">
      <c r="A89" s="38" t="s">
        <v>257</v>
      </c>
      <c r="B89" s="34" t="s">
        <v>21</v>
      </c>
      <c r="C89" s="52" t="s">
        <v>158</v>
      </c>
      <c r="D89" s="27" t="s">
        <v>44</v>
      </c>
      <c r="E89" s="53">
        <v>-1000000</v>
      </c>
      <c r="F89" s="53">
        <v>1000000</v>
      </c>
      <c r="G89" s="53">
        <v>1000000</v>
      </c>
      <c r="H89" s="53">
        <v>-1000000</v>
      </c>
    </row>
    <row r="90" spans="1:8" ht="15">
      <c r="A90" s="38" t="s">
        <v>257</v>
      </c>
      <c r="B90" s="34" t="s">
        <v>21</v>
      </c>
      <c r="C90" s="52" t="s">
        <v>159</v>
      </c>
      <c r="D90" s="27" t="s">
        <v>65</v>
      </c>
      <c r="E90" s="53">
        <v>6000000</v>
      </c>
      <c r="F90" s="53">
        <v>0</v>
      </c>
      <c r="G90" s="53">
        <v>0</v>
      </c>
      <c r="H90" s="53">
        <v>6000000</v>
      </c>
    </row>
    <row r="91" spans="1:8" ht="15">
      <c r="A91" s="38" t="s">
        <v>257</v>
      </c>
      <c r="B91" s="34" t="s">
        <v>21</v>
      </c>
      <c r="C91" s="52" t="s">
        <v>227</v>
      </c>
      <c r="D91" s="27" t="s">
        <v>228</v>
      </c>
      <c r="E91" s="53">
        <v>-3706645</v>
      </c>
      <c r="F91" s="53">
        <v>1800000</v>
      </c>
      <c r="G91" s="53">
        <v>0</v>
      </c>
      <c r="H91" s="53">
        <v>-1906645</v>
      </c>
    </row>
    <row r="92" spans="1:8" ht="15">
      <c r="A92" s="38" t="s">
        <v>257</v>
      </c>
      <c r="B92" s="34" t="s">
        <v>21</v>
      </c>
      <c r="C92" s="52" t="s">
        <v>160</v>
      </c>
      <c r="D92" s="27" t="s">
        <v>66</v>
      </c>
      <c r="E92" s="53">
        <v>1107000</v>
      </c>
      <c r="F92" s="53">
        <v>0</v>
      </c>
      <c r="G92" s="53">
        <v>0</v>
      </c>
      <c r="H92" s="53">
        <v>1107000</v>
      </c>
    </row>
    <row r="93" spans="1:8" ht="15">
      <c r="A93" s="38" t="s">
        <v>257</v>
      </c>
      <c r="B93" s="34" t="s">
        <v>21</v>
      </c>
      <c r="C93" s="52" t="s">
        <v>213</v>
      </c>
      <c r="D93" s="27" t="s">
        <v>214</v>
      </c>
      <c r="E93" s="53">
        <v>-251861</v>
      </c>
      <c r="F93" s="53">
        <v>0</v>
      </c>
      <c r="G93" s="53">
        <v>0</v>
      </c>
      <c r="H93" s="53">
        <v>-251861</v>
      </c>
    </row>
    <row r="94" spans="1:8" ht="15">
      <c r="A94" s="38" t="s">
        <v>257</v>
      </c>
      <c r="B94" s="34" t="s">
        <v>21</v>
      </c>
      <c r="C94" s="52" t="s">
        <v>215</v>
      </c>
      <c r="D94" s="27" t="s">
        <v>216</v>
      </c>
      <c r="E94" s="53">
        <v>220950</v>
      </c>
      <c r="F94" s="53">
        <v>0</v>
      </c>
      <c r="G94" s="53">
        <v>0</v>
      </c>
      <c r="H94" s="53">
        <v>220950</v>
      </c>
    </row>
    <row r="95" spans="1:8" ht="15">
      <c r="A95" s="38" t="s">
        <v>257</v>
      </c>
      <c r="B95" s="34" t="s">
        <v>21</v>
      </c>
      <c r="C95" s="52" t="s">
        <v>229</v>
      </c>
      <c r="D95" s="27" t="s">
        <v>230</v>
      </c>
      <c r="E95" s="53">
        <v>3422500</v>
      </c>
      <c r="F95" s="53">
        <v>0</v>
      </c>
      <c r="G95" s="53">
        <v>0</v>
      </c>
      <c r="H95" s="53">
        <v>3422500</v>
      </c>
    </row>
    <row r="96" spans="1:8" ht="15">
      <c r="A96" s="38" t="s">
        <v>257</v>
      </c>
      <c r="B96" s="34" t="s">
        <v>21</v>
      </c>
      <c r="C96" s="52" t="s">
        <v>231</v>
      </c>
      <c r="D96" s="27" t="s">
        <v>232</v>
      </c>
      <c r="E96" s="53">
        <v>7601125</v>
      </c>
      <c r="F96" s="53">
        <v>0</v>
      </c>
      <c r="G96" s="53">
        <v>0</v>
      </c>
      <c r="H96" s="53">
        <v>7601125</v>
      </c>
    </row>
    <row r="97" spans="1:8" ht="15">
      <c r="A97" s="38" t="s">
        <v>257</v>
      </c>
      <c r="B97" s="34" t="s">
        <v>21</v>
      </c>
      <c r="C97" s="52" t="s">
        <v>130</v>
      </c>
      <c r="D97" s="27" t="s">
        <v>37</v>
      </c>
      <c r="E97" s="53">
        <v>1506800</v>
      </c>
      <c r="F97" s="53">
        <v>547650</v>
      </c>
      <c r="G97" s="53">
        <v>1494200</v>
      </c>
      <c r="H97" s="53">
        <v>560250</v>
      </c>
    </row>
    <row r="98" spans="1:8" ht="15">
      <c r="A98" s="38" t="s">
        <v>257</v>
      </c>
      <c r="B98" s="34" t="s">
        <v>21</v>
      </c>
      <c r="C98" s="52" t="s">
        <v>113</v>
      </c>
      <c r="D98" s="27" t="s">
        <v>114</v>
      </c>
      <c r="E98" s="53">
        <v>1000000</v>
      </c>
      <c r="F98" s="53">
        <v>0</v>
      </c>
      <c r="G98" s="53">
        <v>0</v>
      </c>
      <c r="H98" s="53">
        <v>1000000</v>
      </c>
    </row>
    <row r="99" spans="1:8" ht="15">
      <c r="A99" s="38" t="s">
        <v>257</v>
      </c>
      <c r="B99" s="34" t="s">
        <v>21</v>
      </c>
      <c r="C99" s="52" t="s">
        <v>161</v>
      </c>
      <c r="D99" s="27" t="s">
        <v>67</v>
      </c>
      <c r="E99" s="53">
        <v>407607</v>
      </c>
      <c r="F99" s="53">
        <v>0</v>
      </c>
      <c r="G99" s="53">
        <v>0</v>
      </c>
      <c r="H99" s="53">
        <v>407607</v>
      </c>
    </row>
    <row r="100" spans="1:8" ht="15">
      <c r="A100" s="38" t="s">
        <v>257</v>
      </c>
      <c r="B100" s="34" t="s">
        <v>21</v>
      </c>
      <c r="C100" s="52" t="s">
        <v>119</v>
      </c>
      <c r="D100" s="27" t="s">
        <v>33</v>
      </c>
      <c r="E100" s="53">
        <v>-2369589</v>
      </c>
      <c r="F100" s="53">
        <v>0</v>
      </c>
      <c r="G100" s="53">
        <v>0</v>
      </c>
      <c r="H100" s="53">
        <v>-2369589</v>
      </c>
    </row>
    <row r="101" spans="1:8" ht="15">
      <c r="A101" s="38" t="s">
        <v>257</v>
      </c>
      <c r="B101" s="34" t="s">
        <v>21</v>
      </c>
      <c r="C101" s="52" t="s">
        <v>162</v>
      </c>
      <c r="D101" s="27" t="s">
        <v>91</v>
      </c>
      <c r="E101" s="53">
        <v>1621991</v>
      </c>
      <c r="F101" s="53">
        <v>0</v>
      </c>
      <c r="G101" s="53">
        <v>0</v>
      </c>
      <c r="H101" s="53">
        <v>1621991</v>
      </c>
    </row>
    <row r="102" spans="1:8" ht="15">
      <c r="A102" s="38" t="s">
        <v>257</v>
      </c>
      <c r="B102" s="34" t="s">
        <v>21</v>
      </c>
      <c r="C102" s="52" t="s">
        <v>163</v>
      </c>
      <c r="D102" s="27" t="s">
        <v>164</v>
      </c>
      <c r="E102" s="53">
        <v>-42162344</v>
      </c>
      <c r="F102" s="53">
        <v>8432276</v>
      </c>
      <c r="G102" s="53">
        <v>28785001</v>
      </c>
      <c r="H102" s="53">
        <v>-62515069</v>
      </c>
    </row>
    <row r="103" spans="1:8" ht="15">
      <c r="A103" s="38" t="s">
        <v>257</v>
      </c>
      <c r="B103" s="34" t="s">
        <v>21</v>
      </c>
      <c r="C103" s="52" t="s">
        <v>233</v>
      </c>
      <c r="D103" s="27" t="s">
        <v>234</v>
      </c>
      <c r="E103" s="53">
        <v>-79730</v>
      </c>
      <c r="F103" s="53">
        <v>0</v>
      </c>
      <c r="G103" s="53">
        <v>0</v>
      </c>
      <c r="H103" s="53">
        <v>-79730</v>
      </c>
    </row>
    <row r="104" spans="1:8" ht="15">
      <c r="A104" s="38" t="s">
        <v>257</v>
      </c>
      <c r="B104" s="34" t="s">
        <v>21</v>
      </c>
      <c r="C104" s="52" t="s">
        <v>235</v>
      </c>
      <c r="D104" s="27" t="s">
        <v>236</v>
      </c>
      <c r="E104" s="53">
        <v>-21151166</v>
      </c>
      <c r="F104" s="53">
        <v>0</v>
      </c>
      <c r="G104" s="53">
        <v>0</v>
      </c>
      <c r="H104" s="53">
        <v>-21151166</v>
      </c>
    </row>
    <row r="105" spans="1:8" ht="15">
      <c r="A105" s="38" t="s">
        <v>257</v>
      </c>
      <c r="B105" s="34" t="s">
        <v>21</v>
      </c>
      <c r="C105" s="52" t="s">
        <v>80</v>
      </c>
      <c r="D105" s="27" t="s">
        <v>82</v>
      </c>
      <c r="E105" s="53">
        <v>-470050</v>
      </c>
      <c r="F105" s="53">
        <v>0</v>
      </c>
      <c r="G105" s="53">
        <v>0</v>
      </c>
      <c r="H105" s="53">
        <v>-470050</v>
      </c>
    </row>
    <row r="106" spans="1:8" ht="15">
      <c r="A106" s="38" t="s">
        <v>257</v>
      </c>
      <c r="B106" s="34" t="s">
        <v>21</v>
      </c>
      <c r="C106" s="52" t="s">
        <v>273</v>
      </c>
      <c r="D106" s="27" t="s">
        <v>274</v>
      </c>
      <c r="E106" s="53">
        <v>0</v>
      </c>
      <c r="F106" s="53">
        <v>0</v>
      </c>
      <c r="G106" s="53">
        <v>2161500</v>
      </c>
      <c r="H106" s="53">
        <v>-2161500</v>
      </c>
    </row>
    <row r="107" spans="1:8" ht="15">
      <c r="A107" s="38" t="s">
        <v>257</v>
      </c>
      <c r="B107" s="34" t="s">
        <v>21</v>
      </c>
      <c r="C107" s="52" t="s">
        <v>133</v>
      </c>
      <c r="D107" s="27" t="s">
        <v>51</v>
      </c>
      <c r="E107" s="53">
        <v>78550710</v>
      </c>
      <c r="F107" s="53">
        <v>0</v>
      </c>
      <c r="G107" s="53">
        <v>0</v>
      </c>
      <c r="H107" s="53">
        <v>78550710</v>
      </c>
    </row>
    <row r="108" spans="1:8" ht="15">
      <c r="A108" s="38" t="s">
        <v>257</v>
      </c>
      <c r="B108" s="34" t="s">
        <v>21</v>
      </c>
      <c r="C108" s="52" t="s">
        <v>68</v>
      </c>
      <c r="D108" s="27" t="s">
        <v>69</v>
      </c>
      <c r="E108" s="53">
        <v>93811805</v>
      </c>
      <c r="F108" s="53">
        <v>0</v>
      </c>
      <c r="G108" s="53">
        <v>46374725</v>
      </c>
      <c r="H108" s="53">
        <v>47437080</v>
      </c>
    </row>
    <row r="109" spans="1:8" ht="15">
      <c r="A109" s="38" t="s">
        <v>257</v>
      </c>
      <c r="B109" s="34" t="s">
        <v>21</v>
      </c>
      <c r="C109" s="52" t="s">
        <v>165</v>
      </c>
      <c r="D109" s="27" t="s">
        <v>92</v>
      </c>
      <c r="E109" s="53">
        <v>-238000</v>
      </c>
      <c r="F109" s="53">
        <v>0</v>
      </c>
      <c r="G109" s="53">
        <v>0</v>
      </c>
      <c r="H109" s="53">
        <v>-238000</v>
      </c>
    </row>
    <row r="110" spans="1:8" ht="15">
      <c r="A110" s="38" t="s">
        <v>257</v>
      </c>
      <c r="B110" s="34" t="s">
        <v>21</v>
      </c>
      <c r="C110" s="52" t="s">
        <v>237</v>
      </c>
      <c r="D110" s="27" t="s">
        <v>238</v>
      </c>
      <c r="E110" s="53">
        <v>-266600</v>
      </c>
      <c r="F110" s="53">
        <v>0</v>
      </c>
      <c r="G110" s="53">
        <v>0</v>
      </c>
      <c r="H110" s="53">
        <v>-266600</v>
      </c>
    </row>
    <row r="111" spans="1:8" ht="15">
      <c r="A111" s="38" t="s">
        <v>257</v>
      </c>
      <c r="B111" s="34" t="s">
        <v>21</v>
      </c>
      <c r="C111" s="52" t="s">
        <v>166</v>
      </c>
      <c r="D111" s="27" t="s">
        <v>167</v>
      </c>
      <c r="E111" s="53">
        <v>1606500</v>
      </c>
      <c r="F111" s="53">
        <v>0</v>
      </c>
      <c r="G111" s="53">
        <v>0</v>
      </c>
      <c r="H111" s="53">
        <v>1606500</v>
      </c>
    </row>
    <row r="112" spans="1:8" ht="15">
      <c r="A112" s="38" t="s">
        <v>257</v>
      </c>
      <c r="B112" s="34" t="s">
        <v>21</v>
      </c>
      <c r="C112" s="52" t="s">
        <v>275</v>
      </c>
      <c r="D112" s="27" t="s">
        <v>276</v>
      </c>
      <c r="E112" s="53">
        <v>0</v>
      </c>
      <c r="F112" s="53">
        <v>0</v>
      </c>
      <c r="G112" s="53">
        <v>20909561</v>
      </c>
      <c r="H112" s="53">
        <v>-20909561</v>
      </c>
    </row>
    <row r="113" spans="1:8" ht="15">
      <c r="A113" s="38" t="s">
        <v>257</v>
      </c>
      <c r="B113" s="34" t="s">
        <v>21</v>
      </c>
      <c r="C113" s="52" t="s">
        <v>134</v>
      </c>
      <c r="D113" s="27" t="s">
        <v>110</v>
      </c>
      <c r="E113" s="53">
        <v>-3546200</v>
      </c>
      <c r="F113" s="53">
        <v>0</v>
      </c>
      <c r="G113" s="53">
        <v>0</v>
      </c>
      <c r="H113" s="53">
        <v>-3546200</v>
      </c>
    </row>
    <row r="114" spans="1:8" ht="15">
      <c r="A114" s="38" t="s">
        <v>257</v>
      </c>
      <c r="B114" s="34" t="s">
        <v>21</v>
      </c>
      <c r="C114" s="52" t="s">
        <v>168</v>
      </c>
      <c r="D114" s="27" t="s">
        <v>70</v>
      </c>
      <c r="E114" s="53">
        <v>237405</v>
      </c>
      <c r="F114" s="53">
        <v>0</v>
      </c>
      <c r="G114" s="53">
        <v>0</v>
      </c>
      <c r="H114" s="53">
        <v>237405</v>
      </c>
    </row>
    <row r="115" spans="1:8" ht="15">
      <c r="A115" s="38" t="s">
        <v>257</v>
      </c>
      <c r="B115" s="34" t="s">
        <v>21</v>
      </c>
      <c r="C115" s="52" t="s">
        <v>169</v>
      </c>
      <c r="D115" s="27" t="s">
        <v>93</v>
      </c>
      <c r="E115" s="53">
        <v>3875782</v>
      </c>
      <c r="F115" s="53">
        <v>1116589</v>
      </c>
      <c r="G115" s="53">
        <v>1116589</v>
      </c>
      <c r="H115" s="53">
        <v>3875782</v>
      </c>
    </row>
    <row r="116" spans="1:8" ht="15">
      <c r="A116" s="38" t="s">
        <v>257</v>
      </c>
      <c r="B116" s="34" t="s">
        <v>21</v>
      </c>
      <c r="C116" s="52" t="s">
        <v>170</v>
      </c>
      <c r="D116" s="27" t="s">
        <v>94</v>
      </c>
      <c r="E116" s="53">
        <v>-4847555</v>
      </c>
      <c r="F116" s="53">
        <v>0</v>
      </c>
      <c r="G116" s="53">
        <v>0</v>
      </c>
      <c r="H116" s="53">
        <v>-4847555</v>
      </c>
    </row>
    <row r="117" spans="1:8" ht="15">
      <c r="A117" s="38" t="s">
        <v>257</v>
      </c>
      <c r="B117" s="34" t="s">
        <v>21</v>
      </c>
      <c r="C117" s="52" t="s">
        <v>121</v>
      </c>
      <c r="D117" s="27" t="s">
        <v>34</v>
      </c>
      <c r="E117" s="53">
        <v>-1306964</v>
      </c>
      <c r="F117" s="53">
        <v>2184859</v>
      </c>
      <c r="G117" s="53">
        <v>1141066</v>
      </c>
      <c r="H117" s="53">
        <v>-263171</v>
      </c>
    </row>
    <row r="118" spans="1:8" ht="15">
      <c r="A118" s="38" t="s">
        <v>257</v>
      </c>
      <c r="B118" s="34" t="s">
        <v>21</v>
      </c>
      <c r="C118" s="52" t="s">
        <v>171</v>
      </c>
      <c r="D118" s="27" t="s">
        <v>95</v>
      </c>
      <c r="E118" s="53">
        <v>160650</v>
      </c>
      <c r="F118" s="53">
        <v>0</v>
      </c>
      <c r="G118" s="53">
        <v>0</v>
      </c>
      <c r="H118" s="53">
        <v>160650</v>
      </c>
    </row>
    <row r="119" spans="1:8" ht="15">
      <c r="A119" s="38" t="s">
        <v>257</v>
      </c>
      <c r="B119" s="34" t="s">
        <v>21</v>
      </c>
      <c r="C119" s="52" t="s">
        <v>172</v>
      </c>
      <c r="D119" s="27" t="s">
        <v>173</v>
      </c>
      <c r="E119" s="53">
        <v>-11024747</v>
      </c>
      <c r="F119" s="53">
        <v>0</v>
      </c>
      <c r="G119" s="53">
        <v>0</v>
      </c>
      <c r="H119" s="53">
        <v>-11024747</v>
      </c>
    </row>
    <row r="120" spans="1:8" ht="15">
      <c r="A120" s="38" t="s">
        <v>257</v>
      </c>
      <c r="B120" s="34" t="s">
        <v>21</v>
      </c>
      <c r="C120" s="52" t="s">
        <v>174</v>
      </c>
      <c r="D120" s="27" t="s">
        <v>115</v>
      </c>
      <c r="E120" s="53">
        <v>662744</v>
      </c>
      <c r="F120" s="53">
        <v>0</v>
      </c>
      <c r="G120" s="53">
        <v>0</v>
      </c>
      <c r="H120" s="53">
        <v>662744</v>
      </c>
    </row>
    <row r="121" spans="1:8" ht="15">
      <c r="A121" s="38" t="s">
        <v>257</v>
      </c>
      <c r="B121" s="34" t="s">
        <v>21</v>
      </c>
      <c r="C121" s="52" t="s">
        <v>137</v>
      </c>
      <c r="D121" s="27" t="s">
        <v>52</v>
      </c>
      <c r="E121" s="53">
        <v>-19566550</v>
      </c>
      <c r="F121" s="53">
        <v>0</v>
      </c>
      <c r="G121" s="53">
        <v>0</v>
      </c>
      <c r="H121" s="53">
        <v>-19566550</v>
      </c>
    </row>
    <row r="122" spans="1:8" ht="15">
      <c r="A122" s="38" t="s">
        <v>257</v>
      </c>
      <c r="B122" s="34" t="s">
        <v>21</v>
      </c>
      <c r="C122" s="52" t="s">
        <v>175</v>
      </c>
      <c r="D122" s="27" t="s">
        <v>71</v>
      </c>
      <c r="E122" s="53">
        <v>10426220</v>
      </c>
      <c r="F122" s="53">
        <v>0</v>
      </c>
      <c r="G122" s="53">
        <v>0</v>
      </c>
      <c r="H122" s="53">
        <v>10426220</v>
      </c>
    </row>
    <row r="123" spans="1:8" ht="15">
      <c r="A123" s="38" t="s">
        <v>257</v>
      </c>
      <c r="B123" s="34" t="s">
        <v>21</v>
      </c>
      <c r="C123" s="52" t="s">
        <v>116</v>
      </c>
      <c r="D123" s="27" t="s">
        <v>117</v>
      </c>
      <c r="E123" s="53">
        <v>1130482</v>
      </c>
      <c r="F123" s="53">
        <v>0</v>
      </c>
      <c r="G123" s="53">
        <v>0</v>
      </c>
      <c r="H123" s="53">
        <v>1130482</v>
      </c>
    </row>
    <row r="124" spans="1:8" ht="15">
      <c r="A124" s="38" t="s">
        <v>257</v>
      </c>
      <c r="B124" s="34" t="s">
        <v>21</v>
      </c>
      <c r="C124" s="52" t="s">
        <v>176</v>
      </c>
      <c r="D124" s="27" t="s">
        <v>177</v>
      </c>
      <c r="E124" s="53">
        <v>832108</v>
      </c>
      <c r="F124" s="53">
        <v>0</v>
      </c>
      <c r="G124" s="53">
        <v>0</v>
      </c>
      <c r="H124" s="53">
        <v>832108</v>
      </c>
    </row>
    <row r="125" spans="1:8" ht="15">
      <c r="A125" s="38" t="s">
        <v>257</v>
      </c>
      <c r="B125" s="34" t="s">
        <v>21</v>
      </c>
      <c r="C125" s="52" t="s">
        <v>251</v>
      </c>
      <c r="D125" s="27" t="s">
        <v>252</v>
      </c>
      <c r="E125" s="53">
        <v>1000000</v>
      </c>
      <c r="F125" s="53">
        <v>0</v>
      </c>
      <c r="G125" s="53">
        <v>0</v>
      </c>
      <c r="H125" s="53">
        <v>1000000</v>
      </c>
    </row>
    <row r="126" spans="1:8" ht="15">
      <c r="A126" s="38" t="s">
        <v>257</v>
      </c>
      <c r="B126" s="34" t="s">
        <v>21</v>
      </c>
      <c r="C126" s="52" t="s">
        <v>178</v>
      </c>
      <c r="D126" s="27" t="s">
        <v>98</v>
      </c>
      <c r="E126" s="53">
        <v>980560</v>
      </c>
      <c r="F126" s="53">
        <v>0</v>
      </c>
      <c r="G126" s="53">
        <v>0</v>
      </c>
      <c r="H126" s="53">
        <v>980560</v>
      </c>
    </row>
    <row r="127" spans="1:8" ht="15">
      <c r="A127" s="38" t="s">
        <v>257</v>
      </c>
      <c r="B127" s="34" t="s">
        <v>21</v>
      </c>
      <c r="C127" s="52" t="s">
        <v>179</v>
      </c>
      <c r="D127" s="27" t="s">
        <v>99</v>
      </c>
      <c r="E127" s="53">
        <v>-2865410</v>
      </c>
      <c r="F127" s="53">
        <v>0</v>
      </c>
      <c r="G127" s="53">
        <v>0</v>
      </c>
      <c r="H127" s="53">
        <v>-2865410</v>
      </c>
    </row>
    <row r="128" spans="1:8" ht="15">
      <c r="A128" s="38" t="s">
        <v>257</v>
      </c>
      <c r="B128" s="34" t="s">
        <v>21</v>
      </c>
      <c r="C128" s="52" t="s">
        <v>140</v>
      </c>
      <c r="D128" s="27" t="s">
        <v>54</v>
      </c>
      <c r="E128" s="53">
        <v>7496998</v>
      </c>
      <c r="F128" s="53">
        <v>0</v>
      </c>
      <c r="G128" s="53">
        <v>0</v>
      </c>
      <c r="H128" s="53">
        <v>7496998</v>
      </c>
    </row>
    <row r="129" spans="1:8" ht="15">
      <c r="A129" s="38" t="s">
        <v>257</v>
      </c>
      <c r="B129" s="34" t="s">
        <v>21</v>
      </c>
      <c r="C129" s="52" t="s">
        <v>142</v>
      </c>
      <c r="D129" s="27" t="s">
        <v>72</v>
      </c>
      <c r="E129" s="53">
        <v>2397850</v>
      </c>
      <c r="F129" s="53">
        <v>0</v>
      </c>
      <c r="G129" s="53">
        <v>0</v>
      </c>
      <c r="H129" s="53">
        <v>2397850</v>
      </c>
    </row>
    <row r="130" spans="1:8" ht="15">
      <c r="A130" s="38" t="s">
        <v>257</v>
      </c>
      <c r="B130" s="34" t="s">
        <v>21</v>
      </c>
      <c r="C130" s="52" t="s">
        <v>180</v>
      </c>
      <c r="D130" s="27" t="s">
        <v>100</v>
      </c>
      <c r="E130" s="53">
        <v>667947</v>
      </c>
      <c r="F130" s="53">
        <v>0</v>
      </c>
      <c r="G130" s="53">
        <v>0</v>
      </c>
      <c r="H130" s="53">
        <v>667947</v>
      </c>
    </row>
    <row r="131" spans="1:8" ht="15">
      <c r="A131" s="38" t="s">
        <v>257</v>
      </c>
      <c r="B131" s="34" t="s">
        <v>21</v>
      </c>
      <c r="C131" s="52" t="s">
        <v>277</v>
      </c>
      <c r="D131" s="27" t="s">
        <v>278</v>
      </c>
      <c r="E131" s="53">
        <v>0</v>
      </c>
      <c r="F131" s="53">
        <v>0</v>
      </c>
      <c r="G131" s="53">
        <v>1725500</v>
      </c>
      <c r="H131" s="53">
        <v>-1725500</v>
      </c>
    </row>
    <row r="132" spans="1:8" ht="15">
      <c r="A132" s="38" t="s">
        <v>257</v>
      </c>
      <c r="B132" s="34" t="s">
        <v>21</v>
      </c>
      <c r="C132" s="52" t="s">
        <v>181</v>
      </c>
      <c r="D132" s="27" t="s">
        <v>73</v>
      </c>
      <c r="E132" s="53">
        <v>-1974710</v>
      </c>
      <c r="F132" s="53">
        <v>3894896</v>
      </c>
      <c r="G132" s="53">
        <v>1994440</v>
      </c>
      <c r="H132" s="53">
        <v>-74254</v>
      </c>
    </row>
    <row r="133" spans="1:8" ht="15">
      <c r="A133" s="38" t="s">
        <v>257</v>
      </c>
      <c r="B133" s="34" t="s">
        <v>21</v>
      </c>
      <c r="C133" s="52" t="s">
        <v>182</v>
      </c>
      <c r="D133" s="27" t="s">
        <v>183</v>
      </c>
      <c r="E133" s="53">
        <v>-480003</v>
      </c>
      <c r="F133" s="53">
        <v>0</v>
      </c>
      <c r="G133" s="53">
        <v>0</v>
      </c>
      <c r="H133" s="53">
        <v>-480003</v>
      </c>
    </row>
    <row r="134" spans="1:8" ht="15">
      <c r="A134" s="38" t="s">
        <v>257</v>
      </c>
      <c r="B134" s="34" t="s">
        <v>21</v>
      </c>
      <c r="C134" s="52" t="s">
        <v>279</v>
      </c>
      <c r="D134" s="27" t="s">
        <v>280</v>
      </c>
      <c r="E134" s="53">
        <v>0</v>
      </c>
      <c r="F134" s="53">
        <v>0</v>
      </c>
      <c r="G134" s="53">
        <v>8790000</v>
      </c>
      <c r="H134" s="53">
        <v>-8790000</v>
      </c>
    </row>
    <row r="135" spans="1:8" ht="15">
      <c r="A135" s="38" t="s">
        <v>257</v>
      </c>
      <c r="B135" s="34" t="s">
        <v>21</v>
      </c>
      <c r="C135" s="52" t="s">
        <v>184</v>
      </c>
      <c r="D135" s="27" t="s">
        <v>74</v>
      </c>
      <c r="E135" s="53">
        <v>7455207</v>
      </c>
      <c r="F135" s="53">
        <v>1554543</v>
      </c>
      <c r="G135" s="53">
        <v>3691975</v>
      </c>
      <c r="H135" s="53">
        <v>5317775</v>
      </c>
    </row>
    <row r="136" spans="1:8" ht="15">
      <c r="A136" s="38" t="s">
        <v>257</v>
      </c>
      <c r="B136" s="34" t="s">
        <v>21</v>
      </c>
      <c r="C136" s="52" t="s">
        <v>143</v>
      </c>
      <c r="D136" s="27" t="s">
        <v>144</v>
      </c>
      <c r="E136" s="53">
        <v>-1440000</v>
      </c>
      <c r="F136" s="53">
        <v>720000</v>
      </c>
      <c r="G136" s="53">
        <v>720000</v>
      </c>
      <c r="H136" s="53">
        <v>-1440000</v>
      </c>
    </row>
    <row r="137" spans="1:8" ht="15">
      <c r="A137" s="38" t="s">
        <v>257</v>
      </c>
      <c r="B137" s="34" t="s">
        <v>21</v>
      </c>
      <c r="C137" s="52" t="s">
        <v>185</v>
      </c>
      <c r="D137" s="27" t="s">
        <v>101</v>
      </c>
      <c r="E137" s="53">
        <v>-24361955</v>
      </c>
      <c r="F137" s="53">
        <v>13000000</v>
      </c>
      <c r="G137" s="53">
        <v>5373169</v>
      </c>
      <c r="H137" s="53">
        <v>-16735124</v>
      </c>
    </row>
    <row r="138" spans="1:8" ht="15">
      <c r="A138" s="38" t="s">
        <v>257</v>
      </c>
      <c r="B138" s="34" t="s">
        <v>21</v>
      </c>
      <c r="C138" s="52" t="s">
        <v>186</v>
      </c>
      <c r="D138" s="27" t="s">
        <v>45</v>
      </c>
      <c r="E138" s="53">
        <v>-5399266</v>
      </c>
      <c r="F138" s="53">
        <v>0</v>
      </c>
      <c r="G138" s="53">
        <v>0</v>
      </c>
      <c r="H138" s="53">
        <v>-5399266</v>
      </c>
    </row>
    <row r="139" spans="1:9" ht="15">
      <c r="A139" s="38" t="s">
        <v>257</v>
      </c>
      <c r="B139" s="34" t="s">
        <v>21</v>
      </c>
      <c r="C139" s="52" t="s">
        <v>187</v>
      </c>
      <c r="D139" s="27" t="s">
        <v>102</v>
      </c>
      <c r="E139" s="53">
        <v>-8267290</v>
      </c>
      <c r="F139" s="53">
        <v>0</v>
      </c>
      <c r="G139" s="53">
        <v>0</v>
      </c>
      <c r="H139" s="53">
        <v>-8267290</v>
      </c>
      <c r="I139" s="22">
        <f>SUM(I17:I138)</f>
        <v>0</v>
      </c>
    </row>
    <row r="140" spans="1:8" ht="15">
      <c r="A140" s="38" t="s">
        <v>257</v>
      </c>
      <c r="B140" s="34" t="s">
        <v>21</v>
      </c>
      <c r="C140" s="52" t="s">
        <v>188</v>
      </c>
      <c r="D140" s="27" t="s">
        <v>75</v>
      </c>
      <c r="E140" s="53">
        <v>5121964</v>
      </c>
      <c r="F140" s="53">
        <v>0</v>
      </c>
      <c r="G140" s="53">
        <v>17201383</v>
      </c>
      <c r="H140" s="53">
        <v>-12079419</v>
      </c>
    </row>
    <row r="141" spans="1:8" ht="15">
      <c r="A141" s="38" t="s">
        <v>257</v>
      </c>
      <c r="B141" s="34" t="s">
        <v>21</v>
      </c>
      <c r="C141" s="52" t="s">
        <v>189</v>
      </c>
      <c r="D141" s="27" t="s">
        <v>40</v>
      </c>
      <c r="E141" s="53">
        <v>386820</v>
      </c>
      <c r="F141" s="53">
        <v>782189</v>
      </c>
      <c r="G141" s="53">
        <v>782189</v>
      </c>
      <c r="H141" s="53">
        <v>386820</v>
      </c>
    </row>
    <row r="142" spans="1:8" ht="15">
      <c r="A142" s="38" t="s">
        <v>257</v>
      </c>
      <c r="B142" s="34" t="s">
        <v>21</v>
      </c>
      <c r="C142" s="52" t="s">
        <v>281</v>
      </c>
      <c r="D142" s="27" t="s">
        <v>282</v>
      </c>
      <c r="E142" s="53">
        <v>6057100</v>
      </c>
      <c r="F142" s="53">
        <v>0</v>
      </c>
      <c r="G142" s="53">
        <v>0</v>
      </c>
      <c r="H142" s="53">
        <v>6057100</v>
      </c>
    </row>
    <row r="143" spans="1:8" ht="15">
      <c r="A143" s="38" t="s">
        <v>257</v>
      </c>
      <c r="B143" s="34" t="s">
        <v>21</v>
      </c>
      <c r="C143" s="52" t="s">
        <v>253</v>
      </c>
      <c r="D143" s="27" t="s">
        <v>254</v>
      </c>
      <c r="E143" s="53">
        <v>422212</v>
      </c>
      <c r="F143" s="53">
        <v>0</v>
      </c>
      <c r="G143" s="53">
        <v>0</v>
      </c>
      <c r="H143" s="53">
        <v>422212</v>
      </c>
    </row>
    <row r="144" spans="1:8" ht="15">
      <c r="A144" s="38" t="s">
        <v>257</v>
      </c>
      <c r="B144" s="34" t="s">
        <v>21</v>
      </c>
      <c r="C144" s="52" t="s">
        <v>190</v>
      </c>
      <c r="D144" s="27" t="s">
        <v>76</v>
      </c>
      <c r="E144" s="53">
        <v>28345070</v>
      </c>
      <c r="F144" s="53">
        <v>0</v>
      </c>
      <c r="G144" s="53">
        <v>0</v>
      </c>
      <c r="H144" s="53">
        <v>28345070</v>
      </c>
    </row>
    <row r="145" spans="1:8" ht="15">
      <c r="A145" s="38" t="s">
        <v>257</v>
      </c>
      <c r="B145" s="34" t="s">
        <v>21</v>
      </c>
      <c r="C145" s="52" t="s">
        <v>58</v>
      </c>
      <c r="D145" s="27" t="s">
        <v>59</v>
      </c>
      <c r="E145" s="53">
        <v>-71162</v>
      </c>
      <c r="F145" s="53">
        <v>0</v>
      </c>
      <c r="G145" s="53">
        <v>0</v>
      </c>
      <c r="H145" s="53">
        <v>-71162</v>
      </c>
    </row>
    <row r="146" spans="1:8" ht="15">
      <c r="A146" s="38" t="s">
        <v>257</v>
      </c>
      <c r="B146" s="34" t="s">
        <v>21</v>
      </c>
      <c r="C146" s="52" t="s">
        <v>191</v>
      </c>
      <c r="D146" s="27" t="s">
        <v>77</v>
      </c>
      <c r="E146" s="53">
        <v>1210754</v>
      </c>
      <c r="F146" s="53">
        <v>0</v>
      </c>
      <c r="G146" s="53">
        <v>0</v>
      </c>
      <c r="H146" s="53">
        <v>1210754</v>
      </c>
    </row>
    <row r="147" spans="1:8" ht="15">
      <c r="A147" s="38" t="s">
        <v>257</v>
      </c>
      <c r="B147" s="34" t="s">
        <v>21</v>
      </c>
      <c r="C147" s="52" t="s">
        <v>192</v>
      </c>
      <c r="D147" s="27" t="s">
        <v>103</v>
      </c>
      <c r="E147" s="53">
        <v>4046</v>
      </c>
      <c r="F147" s="53">
        <v>0</v>
      </c>
      <c r="G147" s="53">
        <v>0</v>
      </c>
      <c r="H147" s="53">
        <v>4046</v>
      </c>
    </row>
    <row r="148" spans="1:8" ht="15">
      <c r="A148" s="38" t="s">
        <v>257</v>
      </c>
      <c r="B148" s="34" t="s">
        <v>21</v>
      </c>
      <c r="C148" s="52" t="s">
        <v>193</v>
      </c>
      <c r="D148" s="27" t="s">
        <v>104</v>
      </c>
      <c r="E148" s="53">
        <v>-776872</v>
      </c>
      <c r="F148" s="53">
        <v>0</v>
      </c>
      <c r="G148" s="53">
        <v>0</v>
      </c>
      <c r="H148" s="53">
        <v>-776872</v>
      </c>
    </row>
    <row r="149" spans="1:8" ht="15">
      <c r="A149" s="38" t="s">
        <v>257</v>
      </c>
      <c r="B149" s="34" t="s">
        <v>21</v>
      </c>
      <c r="C149" s="52" t="s">
        <v>217</v>
      </c>
      <c r="D149" s="27" t="s">
        <v>218</v>
      </c>
      <c r="E149" s="53">
        <v>-38675</v>
      </c>
      <c r="F149" s="53">
        <v>0</v>
      </c>
      <c r="G149" s="53">
        <v>0</v>
      </c>
      <c r="H149" s="53">
        <v>-38675</v>
      </c>
    </row>
    <row r="150" spans="1:8" ht="15">
      <c r="A150" s="38" t="s">
        <v>257</v>
      </c>
      <c r="B150" s="34" t="s">
        <v>21</v>
      </c>
      <c r="C150" s="52" t="s">
        <v>255</v>
      </c>
      <c r="D150" s="27" t="s">
        <v>256</v>
      </c>
      <c r="E150" s="53">
        <v>750000</v>
      </c>
      <c r="F150" s="53">
        <v>750000</v>
      </c>
      <c r="G150" s="53">
        <v>0</v>
      </c>
      <c r="H150" s="53">
        <v>1500000</v>
      </c>
    </row>
    <row r="151" spans="1:8" ht="15">
      <c r="A151" s="38" t="s">
        <v>257</v>
      </c>
      <c r="B151" s="34" t="s">
        <v>21</v>
      </c>
      <c r="C151" s="52" t="s">
        <v>194</v>
      </c>
      <c r="D151" s="27" t="s">
        <v>118</v>
      </c>
      <c r="E151" s="53">
        <v>535315</v>
      </c>
      <c r="F151" s="53">
        <v>0</v>
      </c>
      <c r="G151" s="53">
        <v>0</v>
      </c>
      <c r="H151" s="53">
        <v>535315</v>
      </c>
    </row>
    <row r="152" spans="1:8" ht="15">
      <c r="A152" s="38" t="s">
        <v>257</v>
      </c>
      <c r="B152" s="34" t="s">
        <v>21</v>
      </c>
      <c r="C152" s="52" t="s">
        <v>146</v>
      </c>
      <c r="D152" s="27" t="s">
        <v>38</v>
      </c>
      <c r="E152" s="53">
        <v>2100000</v>
      </c>
      <c r="F152" s="53">
        <v>0</v>
      </c>
      <c r="G152" s="53">
        <v>0</v>
      </c>
      <c r="H152" s="53">
        <v>2100000</v>
      </c>
    </row>
    <row r="153" spans="1:8" ht="15">
      <c r="A153" s="38" t="s">
        <v>257</v>
      </c>
      <c r="B153" s="34" t="s">
        <v>21</v>
      </c>
      <c r="C153" s="52" t="s">
        <v>195</v>
      </c>
      <c r="D153" s="27" t="s">
        <v>105</v>
      </c>
      <c r="E153" s="53">
        <v>-10019</v>
      </c>
      <c r="F153" s="53">
        <v>0</v>
      </c>
      <c r="G153" s="53">
        <v>0</v>
      </c>
      <c r="H153" s="53">
        <v>-10019</v>
      </c>
    </row>
    <row r="154" spans="1:8" ht="15">
      <c r="A154" s="38" t="s">
        <v>257</v>
      </c>
      <c r="B154" s="34" t="s">
        <v>21</v>
      </c>
      <c r="C154" s="52" t="s">
        <v>239</v>
      </c>
      <c r="D154" s="27" t="s">
        <v>240</v>
      </c>
      <c r="E154" s="53">
        <v>-469594</v>
      </c>
      <c r="F154" s="53">
        <v>0</v>
      </c>
      <c r="G154" s="53">
        <v>11427201</v>
      </c>
      <c r="H154" s="53">
        <v>-11896795</v>
      </c>
    </row>
    <row r="155" spans="1:8" ht="15">
      <c r="A155" s="38" t="s">
        <v>257</v>
      </c>
      <c r="B155" s="34" t="s">
        <v>21</v>
      </c>
      <c r="C155" s="52" t="s">
        <v>123</v>
      </c>
      <c r="D155" s="27" t="s">
        <v>35</v>
      </c>
      <c r="E155" s="53">
        <v>13525178</v>
      </c>
      <c r="F155" s="53">
        <v>0</v>
      </c>
      <c r="G155" s="53">
        <v>0</v>
      </c>
      <c r="H155" s="53">
        <v>13525178</v>
      </c>
    </row>
    <row r="156" spans="1:8" ht="15">
      <c r="A156" s="38" t="s">
        <v>257</v>
      </c>
      <c r="B156" s="34" t="s">
        <v>21</v>
      </c>
      <c r="C156" s="52" t="s">
        <v>196</v>
      </c>
      <c r="D156" s="27" t="s">
        <v>78</v>
      </c>
      <c r="E156" s="53">
        <v>2124480</v>
      </c>
      <c r="F156" s="53">
        <v>0</v>
      </c>
      <c r="G156" s="53">
        <v>0</v>
      </c>
      <c r="H156" s="53">
        <v>2124480</v>
      </c>
    </row>
    <row r="157" spans="1:8" ht="15">
      <c r="A157" s="38" t="s">
        <v>257</v>
      </c>
      <c r="B157" s="34" t="s">
        <v>21</v>
      </c>
      <c r="C157" s="52" t="s">
        <v>149</v>
      </c>
      <c r="D157" s="27" t="s">
        <v>61</v>
      </c>
      <c r="E157" s="53">
        <v>557183</v>
      </c>
      <c r="F157" s="53">
        <v>0</v>
      </c>
      <c r="G157" s="53">
        <v>0</v>
      </c>
      <c r="H157" s="53">
        <v>557183</v>
      </c>
    </row>
    <row r="158" spans="1:8" ht="15">
      <c r="A158" s="38" t="s">
        <v>257</v>
      </c>
      <c r="B158" s="34" t="s">
        <v>21</v>
      </c>
      <c r="C158" s="52" t="s">
        <v>241</v>
      </c>
      <c r="D158" s="27" t="s">
        <v>242</v>
      </c>
      <c r="E158" s="53">
        <v>-8819000</v>
      </c>
      <c r="F158" s="53">
        <v>0</v>
      </c>
      <c r="G158" s="53">
        <v>0</v>
      </c>
      <c r="H158" s="53">
        <v>-8819000</v>
      </c>
    </row>
    <row r="159" spans="1:8" ht="15">
      <c r="A159" s="38" t="s">
        <v>257</v>
      </c>
      <c r="B159" s="34" t="s">
        <v>21</v>
      </c>
      <c r="C159" s="52" t="s">
        <v>243</v>
      </c>
      <c r="D159" s="27" t="s">
        <v>244</v>
      </c>
      <c r="E159" s="53">
        <v>-3902453</v>
      </c>
      <c r="F159" s="53">
        <v>0</v>
      </c>
      <c r="G159" s="53">
        <v>53922</v>
      </c>
      <c r="H159" s="53">
        <v>-3956375</v>
      </c>
    </row>
    <row r="160" spans="1:8" ht="15">
      <c r="A160" s="38" t="s">
        <v>257</v>
      </c>
      <c r="B160" s="34" t="s">
        <v>21</v>
      </c>
      <c r="C160" s="52" t="s">
        <v>197</v>
      </c>
      <c r="D160" s="27" t="s">
        <v>106</v>
      </c>
      <c r="E160" s="53">
        <v>13792</v>
      </c>
      <c r="F160" s="53">
        <v>0</v>
      </c>
      <c r="G160" s="53">
        <v>2130071</v>
      </c>
      <c r="H160" s="53">
        <v>-2116279</v>
      </c>
    </row>
    <row r="161" spans="1:8" ht="15">
      <c r="A161" s="38" t="s">
        <v>257</v>
      </c>
      <c r="B161" s="34" t="s">
        <v>21</v>
      </c>
      <c r="C161" s="52" t="s">
        <v>249</v>
      </c>
      <c r="D161" s="27" t="s">
        <v>250</v>
      </c>
      <c r="E161" s="53">
        <v>126737</v>
      </c>
      <c r="F161" s="53">
        <v>0</v>
      </c>
      <c r="G161" s="53">
        <v>0</v>
      </c>
      <c r="H161" s="53">
        <v>126737</v>
      </c>
    </row>
    <row r="162" spans="1:8" ht="15">
      <c r="A162" s="38" t="s">
        <v>257</v>
      </c>
      <c r="B162" s="34" t="s">
        <v>21</v>
      </c>
      <c r="C162" s="52" t="s">
        <v>210</v>
      </c>
      <c r="D162" s="27" t="s">
        <v>204</v>
      </c>
      <c r="E162" s="53">
        <v>127180</v>
      </c>
      <c r="F162" s="53">
        <v>0</v>
      </c>
      <c r="G162" s="53">
        <v>0</v>
      </c>
      <c r="H162" s="53">
        <v>127180</v>
      </c>
    </row>
    <row r="163" spans="1:8" ht="15">
      <c r="A163" s="38" t="s">
        <v>257</v>
      </c>
      <c r="B163" s="34" t="s">
        <v>21</v>
      </c>
      <c r="C163" s="52" t="s">
        <v>198</v>
      </c>
      <c r="D163" s="27" t="s">
        <v>79</v>
      </c>
      <c r="E163" s="53">
        <v>3502810</v>
      </c>
      <c r="F163" s="53">
        <v>0</v>
      </c>
      <c r="G163" s="53">
        <v>0</v>
      </c>
      <c r="H163" s="53">
        <v>3502810</v>
      </c>
    </row>
    <row r="164" spans="1:3" ht="15">
      <c r="A164" s="24"/>
      <c r="C164" s="35"/>
    </row>
    <row r="165" spans="1:3" ht="15">
      <c r="A165" s="24"/>
      <c r="C165" s="35"/>
    </row>
    <row r="166" spans="1:3" ht="15">
      <c r="A166" s="24"/>
      <c r="C166" s="35"/>
    </row>
    <row r="167" spans="1:3" ht="15">
      <c r="A167" s="24"/>
      <c r="C167" s="35"/>
    </row>
    <row r="168" spans="1:3" ht="15">
      <c r="A168" s="24"/>
      <c r="C168" s="35"/>
    </row>
    <row r="169" spans="1:3" ht="15">
      <c r="A169" s="24"/>
      <c r="C169" s="35"/>
    </row>
    <row r="170" spans="1:3" ht="15">
      <c r="A170" s="24"/>
      <c r="C170" s="35"/>
    </row>
    <row r="171" spans="1:3" ht="15">
      <c r="A171" s="24"/>
      <c r="C171" s="35"/>
    </row>
    <row r="172" spans="1:3" ht="15">
      <c r="A172" s="24"/>
      <c r="C172" s="35"/>
    </row>
    <row r="173" spans="1:3" ht="15">
      <c r="A173" s="24"/>
      <c r="C173" s="35"/>
    </row>
    <row r="174" spans="1:3" ht="15">
      <c r="A174" s="24"/>
      <c r="C174" s="35"/>
    </row>
    <row r="175" spans="1:3" ht="15">
      <c r="A175" s="24"/>
      <c r="C175" s="35"/>
    </row>
    <row r="176" spans="1:3" ht="15">
      <c r="A176" s="24"/>
      <c r="C176" s="35"/>
    </row>
    <row r="177" spans="1:3" ht="15">
      <c r="A177" s="24"/>
      <c r="C177" s="35"/>
    </row>
    <row r="178" spans="1:3" ht="15">
      <c r="A178" s="24"/>
      <c r="C178" s="35"/>
    </row>
    <row r="179" spans="1:3" ht="15">
      <c r="A179" s="24"/>
      <c r="C179" s="35"/>
    </row>
    <row r="180" spans="1:3" ht="15">
      <c r="A180" s="24"/>
      <c r="C180" s="35"/>
    </row>
    <row r="181" spans="1:3" ht="15">
      <c r="A181" s="24"/>
      <c r="C181" s="35"/>
    </row>
    <row r="182" spans="1:3" ht="15">
      <c r="A182" s="24"/>
      <c r="C182" s="35"/>
    </row>
    <row r="183" spans="1:3" ht="15">
      <c r="A183" s="24"/>
      <c r="C183" s="35"/>
    </row>
    <row r="184" spans="1:3" ht="15">
      <c r="A184" s="24"/>
      <c r="C184" s="35"/>
    </row>
    <row r="185" spans="1:3" ht="15">
      <c r="A185" s="24"/>
      <c r="C185" s="35"/>
    </row>
    <row r="186" spans="1:3" ht="15">
      <c r="A186" s="24"/>
      <c r="C186" s="35"/>
    </row>
    <row r="187" spans="1:3" ht="15">
      <c r="A187" s="24"/>
      <c r="C187" s="35"/>
    </row>
    <row r="188" spans="1:3" ht="15">
      <c r="A188" s="24"/>
      <c r="C188" s="35"/>
    </row>
    <row r="189" spans="1:3" ht="15">
      <c r="A189" s="24"/>
      <c r="C189" s="35"/>
    </row>
    <row r="190" spans="1:3" ht="15">
      <c r="A190" s="24"/>
      <c r="C190" s="35"/>
    </row>
    <row r="191" spans="1:3" ht="15">
      <c r="A191" s="24"/>
      <c r="C191" s="35"/>
    </row>
    <row r="192" spans="1:3" ht="15">
      <c r="A192" s="24"/>
      <c r="C192" s="35"/>
    </row>
    <row r="193" spans="1:3" ht="15">
      <c r="A193" s="24"/>
      <c r="C193" s="35"/>
    </row>
    <row r="194" spans="1:3" ht="15">
      <c r="A194" s="24"/>
      <c r="C194" s="35"/>
    </row>
    <row r="195" spans="1:3" ht="15">
      <c r="A195" s="24"/>
      <c r="C195" s="35"/>
    </row>
    <row r="196" spans="1:3" ht="15">
      <c r="A196" s="24"/>
      <c r="C196" s="35"/>
    </row>
    <row r="197" spans="1:3" ht="15">
      <c r="A197" s="24"/>
      <c r="C197" s="35"/>
    </row>
    <row r="198" spans="1:3" ht="15">
      <c r="A198" s="24"/>
      <c r="C198" s="35"/>
    </row>
    <row r="199" spans="1:3" ht="15">
      <c r="A199" s="24"/>
      <c r="C199" s="35"/>
    </row>
    <row r="200" spans="1:3" ht="15">
      <c r="A200" s="24"/>
      <c r="C200" s="35"/>
    </row>
    <row r="201" spans="1:3" ht="15">
      <c r="A201" s="24"/>
      <c r="C201" s="35"/>
    </row>
    <row r="202" spans="1:3" ht="15">
      <c r="A202" s="24"/>
      <c r="C202" s="35"/>
    </row>
    <row r="203" spans="1:3" ht="15">
      <c r="A203" s="24"/>
      <c r="C203" s="35"/>
    </row>
    <row r="204" spans="1:3" ht="15">
      <c r="A204" s="24"/>
      <c r="C204" s="35"/>
    </row>
    <row r="205" spans="1:3" ht="15">
      <c r="A205" s="24"/>
      <c r="C205" s="35"/>
    </row>
    <row r="206" spans="1:3" ht="15">
      <c r="A206" s="24"/>
      <c r="C206" s="35"/>
    </row>
    <row r="207" spans="1:3" ht="15">
      <c r="A207" s="24"/>
      <c r="C207" s="35"/>
    </row>
    <row r="208" spans="1:3" ht="15">
      <c r="A208" s="24"/>
      <c r="C208" s="37"/>
    </row>
    <row r="209" spans="1:3" ht="15">
      <c r="A209" s="24"/>
      <c r="C209" s="35"/>
    </row>
    <row r="210" spans="1:3" ht="15">
      <c r="A210" s="24"/>
      <c r="C210" s="35"/>
    </row>
    <row r="211" spans="1:3" ht="15">
      <c r="A211" s="24"/>
      <c r="C211" s="35"/>
    </row>
    <row r="212" spans="1:3" ht="15">
      <c r="A212" s="24"/>
      <c r="C212" s="35"/>
    </row>
    <row r="213" spans="1:3" ht="15">
      <c r="A213" s="24"/>
      <c r="C213" s="35"/>
    </row>
    <row r="214" spans="1:3" ht="15">
      <c r="A214" s="24"/>
      <c r="C214" s="35"/>
    </row>
    <row r="215" spans="1:3" ht="15">
      <c r="A215" s="24"/>
      <c r="C215" s="35"/>
    </row>
    <row r="216" spans="1:3" ht="15">
      <c r="A216" s="24"/>
      <c r="C216" s="35"/>
    </row>
    <row r="217" spans="1:3" ht="15">
      <c r="A217" s="24"/>
      <c r="C217" s="35"/>
    </row>
    <row r="218" spans="1:3" ht="15">
      <c r="A218" s="24"/>
      <c r="C218" s="35"/>
    </row>
    <row r="219" spans="1:3" ht="15">
      <c r="A219" s="24"/>
      <c r="C219" s="35"/>
    </row>
    <row r="220" spans="1:3" ht="15">
      <c r="A220" s="24"/>
      <c r="C220" s="35"/>
    </row>
    <row r="221" spans="1:3" ht="15">
      <c r="A221" s="24"/>
      <c r="C221" s="37"/>
    </row>
    <row r="222" spans="1:3" ht="15">
      <c r="A222" s="24"/>
      <c r="C222" s="37"/>
    </row>
    <row r="223" spans="1:3" ht="15">
      <c r="A223" s="24"/>
      <c r="C223" s="37"/>
    </row>
    <row r="224" spans="1:3" ht="15">
      <c r="A224" s="24"/>
      <c r="C224" s="37"/>
    </row>
    <row r="225" spans="1:3" ht="15">
      <c r="A225" s="24"/>
      <c r="C225" s="35"/>
    </row>
    <row r="226" spans="1:3" ht="15">
      <c r="A226" s="24"/>
      <c r="C226" s="35"/>
    </row>
    <row r="227" spans="1:3" ht="15">
      <c r="A227" s="24"/>
      <c r="C227" s="35"/>
    </row>
    <row r="228" spans="1:3" ht="15">
      <c r="A228" s="24"/>
      <c r="C228" s="35"/>
    </row>
    <row r="229" spans="1:3" ht="15">
      <c r="A229" s="24"/>
      <c r="C229" s="35"/>
    </row>
    <row r="230" spans="1:3" ht="15">
      <c r="A230" s="24"/>
      <c r="C230" s="35"/>
    </row>
    <row r="231" spans="1:3" ht="15">
      <c r="A231" s="24"/>
      <c r="C231" s="35"/>
    </row>
    <row r="232" spans="1:3" ht="15">
      <c r="A232" s="24"/>
      <c r="C232" s="35"/>
    </row>
    <row r="233" spans="1:3" ht="15">
      <c r="A233" s="24"/>
      <c r="C233" s="35"/>
    </row>
    <row r="234" spans="1:3" ht="15">
      <c r="A234" s="24"/>
      <c r="C234" s="37"/>
    </row>
    <row r="235" spans="1:3" ht="15">
      <c r="A235" s="24"/>
      <c r="C235" s="35"/>
    </row>
    <row r="236" spans="1:3" ht="15">
      <c r="A236" s="24"/>
      <c r="C236" s="35"/>
    </row>
    <row r="237" spans="1:3" ht="15">
      <c r="A237" s="24"/>
      <c r="C237" s="37"/>
    </row>
    <row r="238" spans="1:3" ht="15">
      <c r="A238" s="24"/>
      <c r="C238" s="35"/>
    </row>
    <row r="239" spans="1:3" ht="15">
      <c r="A239" s="24"/>
      <c r="C239" s="35"/>
    </row>
    <row r="240" spans="1:3" ht="15">
      <c r="A240" s="24"/>
      <c r="C240" s="35"/>
    </row>
    <row r="241" spans="1:3" ht="15">
      <c r="A241" s="24"/>
      <c r="C241" s="35"/>
    </row>
    <row r="242" spans="1:3" ht="15">
      <c r="A242" s="24"/>
      <c r="C242" s="35"/>
    </row>
    <row r="243" spans="1:3" ht="15">
      <c r="A243" s="24"/>
      <c r="C243" s="35"/>
    </row>
    <row r="244" spans="1:3" ht="15">
      <c r="A244" s="24"/>
      <c r="C244" s="35"/>
    </row>
    <row r="245" spans="1:3" ht="15">
      <c r="A245" s="24"/>
      <c r="C245" s="35"/>
    </row>
    <row r="246" spans="1:3" ht="15">
      <c r="A246" s="24"/>
      <c r="C246" s="35"/>
    </row>
    <row r="247" spans="1:3" ht="15">
      <c r="A247" s="24"/>
      <c r="C247" s="35"/>
    </row>
    <row r="248" spans="1:3" ht="15">
      <c r="A248" s="24"/>
      <c r="C248" s="35"/>
    </row>
    <row r="249" spans="1:3" ht="15">
      <c r="A249" s="24"/>
      <c r="C249" s="35"/>
    </row>
    <row r="250" spans="1:3" ht="15">
      <c r="A250" s="24"/>
      <c r="C250" s="37"/>
    </row>
    <row r="251" spans="1:3" ht="15">
      <c r="A251" s="24"/>
      <c r="C251" s="35"/>
    </row>
    <row r="252" spans="1:3" ht="15">
      <c r="A252" s="24"/>
      <c r="C252" s="35"/>
    </row>
    <row r="253" spans="1:3" ht="15">
      <c r="A253" s="24"/>
      <c r="C253" s="37"/>
    </row>
    <row r="254" spans="1:3" ht="15">
      <c r="A254" s="24"/>
      <c r="C254" s="35"/>
    </row>
    <row r="255" spans="1:3" ht="15">
      <c r="A255" s="24"/>
      <c r="C255" s="35"/>
    </row>
    <row r="256" spans="1:3" ht="15">
      <c r="A256" s="24"/>
      <c r="C256" s="35"/>
    </row>
    <row r="257" spans="1:3" ht="15">
      <c r="A257" s="24"/>
      <c r="C257" s="35"/>
    </row>
    <row r="258" spans="1:3" ht="15">
      <c r="A258" s="24"/>
      <c r="C258" s="35"/>
    </row>
    <row r="259" spans="1:3" ht="15">
      <c r="A259" s="24"/>
      <c r="C259" s="35"/>
    </row>
    <row r="260" spans="1:3" ht="15">
      <c r="A260" s="24"/>
      <c r="C260" s="35"/>
    </row>
    <row r="261" spans="1:3" ht="15">
      <c r="A261" s="24"/>
      <c r="C261" s="35"/>
    </row>
    <row r="262" spans="1:3" ht="15">
      <c r="A262" s="24"/>
      <c r="C262" s="37"/>
    </row>
    <row r="263" spans="1:3" ht="15">
      <c r="A263" s="24"/>
      <c r="C263" s="35"/>
    </row>
    <row r="264" spans="1:3" ht="15">
      <c r="A264" s="24"/>
      <c r="C264" s="35"/>
    </row>
    <row r="265" spans="1:3" ht="15">
      <c r="A265" s="24"/>
      <c r="C265" s="35"/>
    </row>
    <row r="266" spans="1:3" ht="15">
      <c r="A266" s="24"/>
      <c r="C266" s="35"/>
    </row>
    <row r="267" spans="1:3" ht="15">
      <c r="A267" s="24"/>
      <c r="C267" s="35"/>
    </row>
    <row r="268" spans="1:3" ht="15">
      <c r="A268" s="24"/>
      <c r="C268" s="35"/>
    </row>
    <row r="269" spans="1:3" ht="15">
      <c r="A269" s="24"/>
      <c r="C269" s="35"/>
    </row>
    <row r="270" spans="1:3" ht="15">
      <c r="A270" s="24"/>
      <c r="C270" s="35"/>
    </row>
    <row r="271" spans="1:3" ht="15">
      <c r="A271" s="24"/>
      <c r="C271" s="35"/>
    </row>
    <row r="272" spans="1:3" ht="15">
      <c r="A272" s="24"/>
      <c r="C272" s="35"/>
    </row>
    <row r="273" spans="1:3" ht="15">
      <c r="A273" s="24"/>
      <c r="C273" s="35"/>
    </row>
    <row r="274" spans="1:3" ht="15">
      <c r="A274" s="24"/>
      <c r="C274" s="35"/>
    </row>
    <row r="275" spans="1:3" ht="15">
      <c r="A275" s="24"/>
      <c r="C275" s="35"/>
    </row>
    <row r="276" spans="1:3" ht="15">
      <c r="A276" s="24"/>
      <c r="C276" s="35"/>
    </row>
    <row r="277" spans="1:3" ht="15">
      <c r="A277" s="24"/>
      <c r="C277" s="35"/>
    </row>
    <row r="278" spans="1:3" ht="15">
      <c r="A278" s="24"/>
      <c r="C278" s="35"/>
    </row>
    <row r="279" spans="1:3" ht="15">
      <c r="A279" s="24"/>
      <c r="C279" s="35"/>
    </row>
    <row r="280" spans="1:3" ht="15">
      <c r="A280" s="24"/>
      <c r="C280" s="35"/>
    </row>
    <row r="281" spans="1:3" ht="15">
      <c r="A281" s="24"/>
      <c r="C281" s="35"/>
    </row>
    <row r="282" spans="1:3" ht="15">
      <c r="A282" s="24"/>
      <c r="C282" s="35"/>
    </row>
    <row r="283" spans="1:3" ht="15">
      <c r="A283" s="24"/>
      <c r="C283" s="35"/>
    </row>
    <row r="284" spans="1:3" ht="15">
      <c r="A284" s="24"/>
      <c r="C284" s="35"/>
    </row>
    <row r="285" spans="1:3" ht="15">
      <c r="A285" s="24"/>
      <c r="C285" s="35"/>
    </row>
    <row r="286" spans="1:3" ht="15">
      <c r="A286" s="24"/>
      <c r="C286" s="35"/>
    </row>
    <row r="287" spans="1:3" ht="15">
      <c r="A287" s="24"/>
      <c r="C287" s="35"/>
    </row>
    <row r="288" spans="1:3" ht="15">
      <c r="A288" s="24"/>
      <c r="C288" s="35"/>
    </row>
    <row r="289" spans="1:3" ht="15">
      <c r="A289" s="24"/>
      <c r="C289" s="37"/>
    </row>
    <row r="290" spans="1:3" ht="15">
      <c r="A290" s="24"/>
      <c r="C290" s="35"/>
    </row>
    <row r="291" spans="1:3" ht="15">
      <c r="A291" s="24"/>
      <c r="C291" s="35"/>
    </row>
    <row r="292" spans="1:3" ht="15">
      <c r="A292" s="24"/>
      <c r="C292" s="35"/>
    </row>
    <row r="293" spans="1:3" ht="15">
      <c r="A293" s="24"/>
      <c r="C293" s="35"/>
    </row>
    <row r="294" spans="1:3" ht="15">
      <c r="A294" s="24"/>
      <c r="C294" s="35"/>
    </row>
    <row r="295" spans="1:3" ht="15">
      <c r="A295" s="24"/>
      <c r="C295" s="35"/>
    </row>
    <row r="296" spans="1:3" ht="15">
      <c r="A296" s="24"/>
      <c r="C296" s="35"/>
    </row>
    <row r="297" spans="1:3" ht="15">
      <c r="A297" s="24"/>
      <c r="C297" s="35"/>
    </row>
    <row r="298" spans="1:3" ht="15">
      <c r="A298" s="24"/>
      <c r="C298" s="35"/>
    </row>
    <row r="299" spans="1:3" ht="15">
      <c r="A299" s="24"/>
      <c r="C299" s="35"/>
    </row>
    <row r="300" spans="1:3" ht="15">
      <c r="A300" s="24"/>
      <c r="C300" s="35"/>
    </row>
    <row r="301" spans="1:3" ht="15">
      <c r="A301" s="24"/>
      <c r="C301" s="35"/>
    </row>
    <row r="302" spans="1:3" ht="15">
      <c r="A302" s="24"/>
      <c r="C302" s="35"/>
    </row>
    <row r="303" spans="1:3" ht="15">
      <c r="A303" s="24"/>
      <c r="C303" s="37"/>
    </row>
    <row r="304" spans="1:3" ht="15">
      <c r="A304" s="24"/>
      <c r="C304" s="35"/>
    </row>
    <row r="305" spans="1:3" ht="15">
      <c r="A305" s="24"/>
      <c r="C305" s="35"/>
    </row>
    <row r="306" spans="1:3" ht="15">
      <c r="A306" s="24"/>
      <c r="C306" s="35"/>
    </row>
    <row r="307" spans="1:3" ht="15">
      <c r="A307" s="24"/>
      <c r="C307" s="35"/>
    </row>
    <row r="308" spans="1:3" ht="15">
      <c r="A308" s="24"/>
      <c r="C308" s="35"/>
    </row>
    <row r="309" spans="1:3" ht="15">
      <c r="A309" s="24"/>
      <c r="C309" s="35"/>
    </row>
    <row r="310" spans="1:3" ht="15">
      <c r="A310" s="24"/>
      <c r="C310" s="35"/>
    </row>
    <row r="311" spans="1:3" ht="15">
      <c r="A311" s="24"/>
      <c r="C311" s="35"/>
    </row>
    <row r="312" spans="1:3" ht="15">
      <c r="A312" s="24"/>
      <c r="C312" s="37"/>
    </row>
    <row r="313" spans="1:3" ht="15">
      <c r="A313" s="24"/>
      <c r="C313" s="35"/>
    </row>
    <row r="314" spans="1:3" ht="15">
      <c r="A314" s="24"/>
      <c r="C314" s="35"/>
    </row>
    <row r="315" spans="1:3" ht="15">
      <c r="A315" s="24"/>
      <c r="C315" s="35"/>
    </row>
    <row r="316" spans="1:3" ht="15">
      <c r="A316" s="24"/>
      <c r="C316" s="35"/>
    </row>
    <row r="317" spans="1:3" ht="15">
      <c r="A317" s="24"/>
      <c r="C317" s="35"/>
    </row>
    <row r="318" spans="1:3" ht="15">
      <c r="A318" s="24"/>
      <c r="C318" s="35"/>
    </row>
    <row r="319" spans="1:3" ht="15">
      <c r="A319" s="24"/>
      <c r="C319" s="35"/>
    </row>
    <row r="320" spans="1:3" ht="15">
      <c r="A320" s="24"/>
      <c r="C320" s="35"/>
    </row>
    <row r="321" spans="1:3" ht="15">
      <c r="A321" s="24"/>
      <c r="C321" s="35"/>
    </row>
    <row r="322" spans="1:3" ht="15">
      <c r="A322" s="24"/>
      <c r="C322" s="35"/>
    </row>
    <row r="323" spans="1:3" ht="15">
      <c r="A323" s="24"/>
      <c r="C323" s="35"/>
    </row>
    <row r="324" spans="1:3" ht="15">
      <c r="A324" s="24"/>
      <c r="C324" s="35"/>
    </row>
    <row r="325" spans="1:3" ht="15">
      <c r="A325" s="24"/>
      <c r="C325" s="35"/>
    </row>
    <row r="326" spans="1:3" ht="15">
      <c r="A326" s="24"/>
      <c r="C326" s="35"/>
    </row>
    <row r="327" spans="1:3" ht="15">
      <c r="A327" s="24"/>
      <c r="C327" s="35"/>
    </row>
    <row r="328" spans="1:3" ht="15">
      <c r="A328" s="24"/>
      <c r="C328" s="35"/>
    </row>
    <row r="329" spans="1:3" ht="15">
      <c r="A329" s="24"/>
      <c r="C329" s="35"/>
    </row>
    <row r="330" spans="1:3" ht="15">
      <c r="A330" s="24"/>
      <c r="C330" s="35"/>
    </row>
    <row r="331" spans="1:3" ht="15">
      <c r="A331" s="24"/>
      <c r="C331" s="37"/>
    </row>
    <row r="332" spans="1:3" ht="15">
      <c r="A332" s="24"/>
      <c r="C332" s="35"/>
    </row>
    <row r="333" spans="1:3" ht="15">
      <c r="A333" s="24"/>
      <c r="C333" s="35"/>
    </row>
    <row r="334" spans="1:3" ht="15">
      <c r="A334" s="24"/>
      <c r="C334" s="35"/>
    </row>
    <row r="335" spans="1:3" ht="15">
      <c r="A335" s="24"/>
      <c r="C335" s="35"/>
    </row>
    <row r="336" spans="1:3" ht="15">
      <c r="A336" s="24"/>
      <c r="C336" s="37"/>
    </row>
    <row r="337" spans="1:3" ht="15">
      <c r="A337" s="24"/>
      <c r="C337" s="35"/>
    </row>
    <row r="338" spans="1:3" ht="15">
      <c r="A338" s="24"/>
      <c r="C338" s="35"/>
    </row>
    <row r="339" spans="1:3" ht="15">
      <c r="A339" s="24"/>
      <c r="C339" s="35"/>
    </row>
    <row r="340" spans="1:3" ht="15">
      <c r="A340" s="24"/>
      <c r="C340" s="35"/>
    </row>
    <row r="341" spans="1:3" ht="15">
      <c r="A341" s="24"/>
      <c r="C341" s="35"/>
    </row>
    <row r="342" spans="1:3" ht="15">
      <c r="A342" s="24"/>
      <c r="C342" s="35"/>
    </row>
    <row r="343" spans="1:3" ht="15">
      <c r="A343" s="24"/>
      <c r="C343" s="35"/>
    </row>
    <row r="344" spans="1:3" ht="15">
      <c r="A344" s="24"/>
      <c r="C344" s="35"/>
    </row>
    <row r="345" spans="1:3" ht="15">
      <c r="A345" s="24"/>
      <c r="C345" s="35"/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2018-01-08T21:28:02Z</dcterms:modified>
  <cp:category/>
  <cp:version/>
  <cp:contentType/>
  <cp:contentStatus/>
</cp:coreProperties>
</file>